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20" windowWidth="16155" windowHeight="8505"/>
  </bookViews>
  <sheets>
    <sheet name="天然气管道运输距离表" sheetId="1" r:id="rId1"/>
    <sheet name="天然气管道运输价格表" sheetId="2" r:id="rId2"/>
  </sheets>
  <definedNames>
    <definedName name="_xlnm.Print_Area" localSheetId="0">天然气管道运输距离表!$A$1:$I$51</definedName>
  </definedNames>
  <calcPr calcId="152511"/>
</workbook>
</file>

<file path=xl/calcChain.xml><?xml version="1.0" encoding="utf-8"?>
<calcChain xmlns="http://schemas.openxmlformats.org/spreadsheetml/2006/main">
  <c r="H40" i="2" l="1"/>
  <c r="G14" i="2" l="1"/>
  <c r="I51" i="2"/>
  <c r="I49" i="2"/>
  <c r="H51" i="2"/>
  <c r="H49" i="2"/>
  <c r="H44" i="2"/>
  <c r="H34" i="2"/>
  <c r="H35" i="2"/>
  <c r="H36" i="2"/>
  <c r="H37" i="2"/>
  <c r="H42" i="2"/>
  <c r="H33" i="2"/>
  <c r="G29" i="2"/>
  <c r="G30" i="2"/>
  <c r="G31" i="2"/>
  <c r="G32" i="2"/>
  <c r="G28" i="2"/>
  <c r="I23" i="2"/>
  <c r="H23" i="2"/>
  <c r="E25" i="2"/>
  <c r="E26" i="2"/>
  <c r="E27" i="2"/>
  <c r="F19" i="2"/>
  <c r="F21" i="2"/>
  <c r="F22" i="2"/>
  <c r="F23" i="2"/>
  <c r="F24" i="2"/>
  <c r="E16" i="2"/>
  <c r="E17" i="2"/>
  <c r="E19" i="2"/>
  <c r="E21" i="2"/>
  <c r="E22" i="2"/>
  <c r="D12" i="2"/>
  <c r="D13" i="2"/>
  <c r="D14" i="2"/>
  <c r="D15" i="2"/>
  <c r="D16" i="2"/>
  <c r="D17" i="2"/>
  <c r="D18" i="2"/>
  <c r="D19" i="2"/>
  <c r="D21" i="2"/>
  <c r="D22" i="2"/>
  <c r="D23" i="2"/>
  <c r="D24" i="2"/>
  <c r="B7" i="2"/>
  <c r="C7" i="2"/>
  <c r="B8" i="2"/>
  <c r="C8" i="2"/>
  <c r="B9" i="2"/>
  <c r="C9" i="2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21" i="2"/>
  <c r="C21" i="2"/>
  <c r="B22" i="2"/>
  <c r="C22" i="2"/>
  <c r="B23" i="2"/>
  <c r="C23" i="2"/>
  <c r="B24" i="2"/>
  <c r="C24" i="2"/>
  <c r="C6" i="2"/>
  <c r="B6" i="2"/>
  <c r="E20" i="2" l="1"/>
  <c r="C49" i="2"/>
  <c r="D49" i="2"/>
  <c r="F49" i="2"/>
  <c r="C51" i="2"/>
  <c r="D51" i="2"/>
  <c r="F51" i="2"/>
  <c r="B49" i="2"/>
  <c r="B51" i="2"/>
  <c r="H50" i="2" l="1"/>
  <c r="H41" i="2"/>
  <c r="H39" i="2"/>
  <c r="H38" i="2"/>
  <c r="F20" i="2"/>
  <c r="D20" i="2"/>
  <c r="C20" i="2"/>
  <c r="B20" i="2"/>
  <c r="I44" i="2" l="1"/>
  <c r="F44" i="2"/>
  <c r="C44" i="2"/>
  <c r="D44" i="2"/>
  <c r="B44" i="2"/>
  <c r="I50" i="2"/>
  <c r="C50" i="2"/>
  <c r="B50" i="2"/>
  <c r="F50" i="2"/>
  <c r="D50" i="2"/>
  <c r="H43" i="2"/>
  <c r="H45" i="2"/>
  <c r="I43" i="2" l="1"/>
  <c r="C43" i="2"/>
  <c r="D43" i="2"/>
  <c r="F43" i="2"/>
  <c r="B43" i="2"/>
  <c r="H46" i="2"/>
  <c r="E23" i="2"/>
  <c r="E18" i="2"/>
  <c r="E24" i="2"/>
  <c r="H48" i="2" l="1"/>
  <c r="I45" i="2"/>
  <c r="B45" i="2"/>
  <c r="F45" i="2"/>
  <c r="D45" i="2"/>
  <c r="C45" i="2"/>
  <c r="E43" i="2"/>
  <c r="E44" i="2"/>
  <c r="E45" i="2"/>
  <c r="E48" i="2"/>
  <c r="E49" i="2"/>
  <c r="E50" i="2"/>
  <c r="E51" i="2"/>
  <c r="I46" i="2" l="1"/>
  <c r="C46" i="2"/>
  <c r="F46" i="2"/>
  <c r="B46" i="2"/>
  <c r="D46" i="2"/>
  <c r="H47" i="2"/>
  <c r="I48" i="2"/>
  <c r="F48" i="2"/>
  <c r="D48" i="2"/>
  <c r="C48" i="2"/>
  <c r="B48" i="2"/>
  <c r="E46" i="2"/>
  <c r="I47" i="2" l="1"/>
  <c r="D47" i="2"/>
  <c r="B47" i="2"/>
  <c r="C47" i="2"/>
  <c r="F47" i="2"/>
  <c r="E47" i="2"/>
</calcChain>
</file>

<file path=xl/sharedStrings.xml><?xml version="1.0" encoding="utf-8"?>
<sst xmlns="http://schemas.openxmlformats.org/spreadsheetml/2006/main" count="554" uniqueCount="64">
  <si>
    <t>单位：公里</t>
    <phoneticPr fontId="1" type="noConversion"/>
  </si>
  <si>
    <t>不适用</t>
    <phoneticPr fontId="1" type="noConversion"/>
  </si>
  <si>
    <t>天然气管道管输距离表</t>
    <phoneticPr fontId="1" type="noConversion"/>
  </si>
  <si>
    <t>新疆-伊犁哈萨克自治州-伊宁站</t>
    <phoneticPr fontId="1" type="noConversion"/>
  </si>
  <si>
    <t>新疆-伊犁哈萨克自治州-霍尔果斯站</t>
    <phoneticPr fontId="1" type="noConversion"/>
  </si>
  <si>
    <t>新疆-昌吉回族自治州-昌吉站</t>
    <phoneticPr fontId="1" type="noConversion"/>
  </si>
  <si>
    <t>新疆-巴音郭楞蒙古自治州-轮南站</t>
    <phoneticPr fontId="1" type="noConversion"/>
  </si>
  <si>
    <t>新疆-吐鲁番市-鄯乌首站</t>
    <phoneticPr fontId="1" type="noConversion"/>
  </si>
  <si>
    <t>青海-海西蒙古族藏族自治州-涩北站</t>
    <phoneticPr fontId="1" type="noConversion"/>
  </si>
  <si>
    <t>宁夏-中卫市-甘塘站</t>
    <phoneticPr fontId="1" type="noConversion"/>
  </si>
  <si>
    <t>新疆-伊犁哈萨克自治州-霍尔果斯站</t>
    <phoneticPr fontId="1" type="noConversion"/>
  </si>
  <si>
    <t>新疆-博尔塔拉蒙古自治州-精河站</t>
    <phoneticPr fontId="1" type="noConversion"/>
  </si>
  <si>
    <t>新疆-伊犁哈萨克自治州-奎屯分输站</t>
    <phoneticPr fontId="1" type="noConversion"/>
  </si>
  <si>
    <t>新疆-昌吉回族自治州-玛纳斯站</t>
    <phoneticPr fontId="1" type="noConversion"/>
  </si>
  <si>
    <t>新疆-昌吉回族自治州-昌吉站</t>
    <phoneticPr fontId="1" type="noConversion"/>
  </si>
  <si>
    <t>新疆-乌鲁木齐市-王家沟站</t>
    <phoneticPr fontId="1" type="noConversion"/>
  </si>
  <si>
    <t>新疆-乌鲁木齐市-乌石化站</t>
    <phoneticPr fontId="1" type="noConversion"/>
  </si>
  <si>
    <t>新疆-乌鲁木齐市-乌鲁木齐站</t>
    <phoneticPr fontId="1" type="noConversion"/>
  </si>
  <si>
    <t>新疆-吐鲁番市-吐鲁番站</t>
    <phoneticPr fontId="1" type="noConversion"/>
  </si>
  <si>
    <t>新疆-哈密市-哈密分输站</t>
    <phoneticPr fontId="1" type="noConversion"/>
  </si>
  <si>
    <t>甘肃-酒泉市-红柳</t>
    <phoneticPr fontId="1" type="noConversion"/>
  </si>
  <si>
    <t>甘肃-酒泉市-红柳站</t>
    <phoneticPr fontId="1" type="noConversion"/>
  </si>
  <si>
    <t>甘肃-嘉峪关市-嘉峪关站</t>
    <phoneticPr fontId="1" type="noConversion"/>
  </si>
  <si>
    <t>甘肃-张掖市-张掖站</t>
    <phoneticPr fontId="1" type="noConversion"/>
  </si>
  <si>
    <t>甘肃-金昌市-金昌分输站</t>
    <phoneticPr fontId="1" type="noConversion"/>
  </si>
  <si>
    <t>甘肃-武威市-武威分输站</t>
    <phoneticPr fontId="1" type="noConversion"/>
  </si>
  <si>
    <t>宁夏-中卫市-甘塘站</t>
    <phoneticPr fontId="1" type="noConversion"/>
  </si>
  <si>
    <t>宁夏-中卫市-中卫站</t>
    <phoneticPr fontId="1" type="noConversion"/>
  </si>
  <si>
    <t>新疆-巴音郭楞蒙古自治州-库尔勒分输站</t>
    <phoneticPr fontId="1" type="noConversion"/>
  </si>
  <si>
    <t>新疆-巴音郭楞蒙古自治州-6#阀室</t>
    <phoneticPr fontId="1" type="noConversion"/>
  </si>
  <si>
    <t>新疆-吐鲁番市-鄯乌首站</t>
    <phoneticPr fontId="1" type="noConversion"/>
  </si>
  <si>
    <t>新疆-吐鲁番市-夏乡分输站</t>
    <phoneticPr fontId="1" type="noConversion"/>
  </si>
  <si>
    <t>新疆-吐鲁番市-葡北站</t>
    <phoneticPr fontId="1" type="noConversion"/>
  </si>
  <si>
    <t>新疆-乌鲁木齐市-达坂城站</t>
    <phoneticPr fontId="1" type="noConversion"/>
  </si>
  <si>
    <t>新疆-乌鲁木齐市-新化站</t>
    <phoneticPr fontId="1" type="noConversion"/>
  </si>
  <si>
    <t>新疆-乌鲁木齐市-城市站</t>
    <phoneticPr fontId="1" type="noConversion"/>
  </si>
  <si>
    <t>青海-海西蒙古族藏族自治州-德令哈站</t>
    <phoneticPr fontId="1" type="noConversion"/>
  </si>
  <si>
    <t>青海-海西蒙古族藏族自治州-乌兰站</t>
    <phoneticPr fontId="1" type="noConversion"/>
  </si>
  <si>
    <t>青海-海南藏族自治州-湖东站</t>
    <phoneticPr fontId="1" type="noConversion"/>
  </si>
  <si>
    <t>青海-海南藏族自治州-贵德</t>
    <phoneticPr fontId="1" type="noConversion"/>
  </si>
  <si>
    <t>青海-海南藏族自治州-倒淌河</t>
    <phoneticPr fontId="1" type="noConversion"/>
  </si>
  <si>
    <t>青海-西宁市-西宁站</t>
    <phoneticPr fontId="1" type="noConversion"/>
  </si>
  <si>
    <t>青海-海东市-平安</t>
    <phoneticPr fontId="1" type="noConversion"/>
  </si>
  <si>
    <t>青海-海东市-民和</t>
    <phoneticPr fontId="1" type="noConversion"/>
  </si>
  <si>
    <t>甘肃-兰州市-连海门站</t>
    <phoneticPr fontId="1" type="noConversion"/>
  </si>
  <si>
    <t>甘肃-临夏回族自治州-刘化门站</t>
    <phoneticPr fontId="1" type="noConversion"/>
  </si>
  <si>
    <t>甘肃-兰州市-兰州末站</t>
    <phoneticPr fontId="1" type="noConversion"/>
  </si>
  <si>
    <t>甘肃-临夏回族自治州-临夏站</t>
    <phoneticPr fontId="1" type="noConversion"/>
  </si>
  <si>
    <t>甘肃-临夏回族自治州-东乡站</t>
    <phoneticPr fontId="1" type="noConversion"/>
  </si>
  <si>
    <t>甘肃-甘南藏族自治州-夏河站</t>
    <phoneticPr fontId="1" type="noConversion"/>
  </si>
  <si>
    <t>甘肃-甘南藏族自治州-合作站</t>
    <phoneticPr fontId="1" type="noConversion"/>
  </si>
  <si>
    <t>甘肃-兰州市-河口站</t>
    <phoneticPr fontId="1" type="noConversion"/>
  </si>
  <si>
    <t>甘肃-白银市-白银站</t>
    <phoneticPr fontId="1" type="noConversion"/>
  </si>
  <si>
    <t>甘肃-白银市-景泰站</t>
    <phoneticPr fontId="1" type="noConversion"/>
  </si>
  <si>
    <t>中石油管道联合有限公司</t>
    <phoneticPr fontId="1" type="noConversion"/>
  </si>
  <si>
    <t>注：自2017年9月1日起，本公司被批准的管道运价率为0.1442元/千方·公里（含增值税）</t>
    <phoneticPr fontId="1" type="noConversion"/>
  </si>
  <si>
    <t xml:space="preserve">                   进气点（区）
下气点（区）</t>
    <phoneticPr fontId="1" type="noConversion"/>
  </si>
  <si>
    <t xml:space="preserve">                  进气点（区）
下气点（区）</t>
    <phoneticPr fontId="1" type="noConversion"/>
  </si>
  <si>
    <t>新疆-克拉玛依市-独山子</t>
    <phoneticPr fontId="1" type="noConversion"/>
  </si>
  <si>
    <t>新疆-石河子市-15#阀室</t>
    <phoneticPr fontId="1" type="noConversion"/>
  </si>
  <si>
    <t>青海-海东市-26#阀室</t>
    <phoneticPr fontId="1" type="noConversion"/>
  </si>
  <si>
    <t>单位：元/立方米(含增值税)</t>
    <phoneticPr fontId="1" type="noConversion"/>
  </si>
  <si>
    <t>天然气管道管输价格表</t>
    <phoneticPr fontId="1" type="noConversion"/>
  </si>
  <si>
    <t>（2017年9月1日起生效）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</si>
</sst>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#,##0.00_ "/>
    <numFmt numFmtId="177" formatCode="0.0000_);[Red]\(0.0000\)"/>
  </numFmts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20"/>
      <color theme="1"/>
      <name val="方正大黑简体"/>
      <family val="3"/>
      <charset val="134"/>
    </font>
    <font>
      <sz val="16"/>
      <color theme="1"/>
      <name val="方正大黑简体"/>
      <family val="3"/>
      <charset val="134"/>
    </font>
    <font>
      <sz val="10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4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Border="1" applyAlignment="1">
      <alignment horizontal="left" vertical="center"/>
    </xf>
    <xf numFmtId="43" fontId="0" fillId="0" borderId="0" xfId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176" fontId="0" fillId="0" borderId="1" xfId="1" applyNumberFormat="1" applyFont="1" applyBorder="1" applyAlignment="1">
      <alignment horizontal="center" vertical="center"/>
    </xf>
    <xf numFmtId="176" fontId="0" fillId="0" borderId="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77" fontId="0" fillId="0" borderId="1" xfId="1" applyNumberFormat="1" applyFont="1" applyBorder="1" applyAlignment="1">
      <alignment horizontal="center" vertical="center"/>
    </xf>
    <xf numFmtId="177" fontId="0" fillId="0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4">
    <cellStyle name="常规" xfId="0" builtinId="0"/>
    <cellStyle name="常规 2 2" xfId="3"/>
    <cellStyle name="常规 7" xfId="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XFD1"/>
    </sheetView>
  </sheetViews>
  <sheetFormatPr defaultRowHeight="13.5" x14ac:dyDescent="0.15"/>
  <cols>
    <col min="1" max="1" width="34.875" customWidth="1"/>
    <col min="2" max="9" width="14.25" customWidth="1"/>
  </cols>
  <sheetData>
    <row r="1" spans="1:9" ht="25.5" x14ac:dyDescent="0.15">
      <c r="A1" s="15" t="s">
        <v>54</v>
      </c>
      <c r="B1" s="15"/>
      <c r="C1" s="15"/>
      <c r="D1" s="15"/>
      <c r="E1" s="15"/>
      <c r="F1" s="15"/>
      <c r="G1" s="15"/>
      <c r="H1" s="15"/>
      <c r="I1" s="15"/>
    </row>
    <row r="2" spans="1:9" ht="20.25" x14ac:dyDescent="0.15">
      <c r="A2" s="16" t="s">
        <v>2</v>
      </c>
      <c r="B2" s="16"/>
      <c r="C2" s="16"/>
      <c r="D2" s="16"/>
      <c r="E2" s="16"/>
      <c r="F2" s="16"/>
      <c r="G2" s="16"/>
      <c r="H2" s="16"/>
      <c r="I2" s="16"/>
    </row>
    <row r="3" spans="1:9" x14ac:dyDescent="0.15">
      <c r="I3" s="6" t="s">
        <v>0</v>
      </c>
    </row>
    <row r="4" spans="1:9" ht="64.5" customHeight="1" x14ac:dyDescent="0.15">
      <c r="A4" s="7" t="s">
        <v>57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21</v>
      </c>
      <c r="G4" s="8" t="s">
        <v>7</v>
      </c>
      <c r="H4" s="8" t="s">
        <v>8</v>
      </c>
      <c r="I4" s="8" t="s">
        <v>9</v>
      </c>
    </row>
    <row r="5" spans="1:9" ht="25.5" customHeight="1" x14ac:dyDescent="0.15">
      <c r="A5" s="12" t="s">
        <v>10</v>
      </c>
      <c r="B5" s="4">
        <v>65</v>
      </c>
      <c r="C5" s="4">
        <v>0.1</v>
      </c>
      <c r="D5" s="4" t="s">
        <v>1</v>
      </c>
      <c r="E5" s="4" t="s">
        <v>1</v>
      </c>
      <c r="F5" s="4" t="s">
        <v>1</v>
      </c>
      <c r="G5" s="4" t="s">
        <v>1</v>
      </c>
      <c r="H5" s="4" t="s">
        <v>1</v>
      </c>
      <c r="I5" s="4" t="s">
        <v>1</v>
      </c>
    </row>
    <row r="6" spans="1:9" ht="25.5" customHeight="1" x14ac:dyDescent="0.15">
      <c r="A6" s="12" t="s">
        <v>11</v>
      </c>
      <c r="B6" s="4">
        <v>238</v>
      </c>
      <c r="C6" s="4">
        <v>173</v>
      </c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</row>
    <row r="7" spans="1:9" ht="25.5" customHeight="1" x14ac:dyDescent="0.15">
      <c r="A7" s="12" t="s">
        <v>12</v>
      </c>
      <c r="B7" s="4">
        <v>473</v>
      </c>
      <c r="C7" s="4">
        <v>408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</row>
    <row r="8" spans="1:9" ht="25.5" customHeight="1" x14ac:dyDescent="0.15">
      <c r="A8" s="12" t="s">
        <v>58</v>
      </c>
      <c r="B8" s="4">
        <v>481.1</v>
      </c>
      <c r="C8" s="4">
        <v>416.1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</row>
    <row r="9" spans="1:9" ht="25.5" customHeight="1" x14ac:dyDescent="0.15">
      <c r="A9" s="12" t="s">
        <v>59</v>
      </c>
      <c r="B9" s="4">
        <v>529</v>
      </c>
      <c r="C9" s="4">
        <v>464</v>
      </c>
      <c r="D9" s="4" t="s">
        <v>1</v>
      </c>
      <c r="E9" s="4" t="s">
        <v>1</v>
      </c>
      <c r="F9" s="4" t="s">
        <v>1</v>
      </c>
      <c r="G9" s="4" t="s">
        <v>1</v>
      </c>
      <c r="H9" s="4" t="s">
        <v>1</v>
      </c>
      <c r="I9" s="4" t="s">
        <v>1</v>
      </c>
    </row>
    <row r="10" spans="1:9" ht="25.5" customHeight="1" x14ac:dyDescent="0.15">
      <c r="A10" s="12" t="s">
        <v>13</v>
      </c>
      <c r="B10" s="4">
        <v>593</v>
      </c>
      <c r="C10" s="4">
        <v>528</v>
      </c>
      <c r="D10" s="4" t="s">
        <v>1</v>
      </c>
      <c r="E10" s="4" t="s">
        <v>1</v>
      </c>
      <c r="F10" s="4" t="s">
        <v>1</v>
      </c>
      <c r="G10" s="4" t="s">
        <v>1</v>
      </c>
      <c r="H10" s="4" t="s">
        <v>1</v>
      </c>
      <c r="I10" s="4" t="s">
        <v>1</v>
      </c>
    </row>
    <row r="11" spans="1:9" ht="25.5" customHeight="1" x14ac:dyDescent="0.15">
      <c r="A11" s="12" t="s">
        <v>14</v>
      </c>
      <c r="B11" s="4">
        <v>674</v>
      </c>
      <c r="C11" s="4">
        <v>609</v>
      </c>
      <c r="D11" s="4">
        <v>0.1</v>
      </c>
      <c r="E11" s="4" t="s">
        <v>1</v>
      </c>
      <c r="F11" s="4" t="s">
        <v>1</v>
      </c>
      <c r="G11" s="4" t="s">
        <v>1</v>
      </c>
      <c r="H11" s="4" t="s">
        <v>1</v>
      </c>
      <c r="I11" s="4" t="s">
        <v>1</v>
      </c>
    </row>
    <row r="12" spans="1:9" ht="25.5" customHeight="1" x14ac:dyDescent="0.15">
      <c r="A12" s="12" t="s">
        <v>15</v>
      </c>
      <c r="B12" s="4">
        <v>688</v>
      </c>
      <c r="C12" s="4">
        <v>623</v>
      </c>
      <c r="D12" s="4">
        <v>14.1</v>
      </c>
      <c r="E12" s="4" t="s">
        <v>1</v>
      </c>
      <c r="F12" s="4" t="s">
        <v>1</v>
      </c>
      <c r="G12" s="4" t="s">
        <v>1</v>
      </c>
      <c r="H12" s="4" t="s">
        <v>1</v>
      </c>
      <c r="I12" s="4" t="s">
        <v>1</v>
      </c>
    </row>
    <row r="13" spans="1:9" ht="25.5" customHeight="1" x14ac:dyDescent="0.15">
      <c r="A13" s="12" t="s">
        <v>16</v>
      </c>
      <c r="B13" s="4">
        <v>732</v>
      </c>
      <c r="C13" s="4">
        <v>667</v>
      </c>
      <c r="D13" s="4">
        <v>58.1</v>
      </c>
      <c r="E13" s="4" t="s">
        <v>1</v>
      </c>
      <c r="F13" s="4" t="s">
        <v>1</v>
      </c>
      <c r="G13" s="4">
        <v>301.63</v>
      </c>
      <c r="H13" s="4" t="s">
        <v>1</v>
      </c>
      <c r="I13" s="4" t="s">
        <v>1</v>
      </c>
    </row>
    <row r="14" spans="1:9" ht="25.5" customHeight="1" x14ac:dyDescent="0.15">
      <c r="A14" s="12" t="s">
        <v>17</v>
      </c>
      <c r="B14" s="4">
        <v>738</v>
      </c>
      <c r="C14" s="4">
        <v>673</v>
      </c>
      <c r="D14" s="4">
        <v>64</v>
      </c>
      <c r="E14" s="4" t="s">
        <v>1</v>
      </c>
      <c r="F14" s="4" t="s">
        <v>1</v>
      </c>
      <c r="G14" s="4" t="s">
        <v>1</v>
      </c>
      <c r="H14" s="4" t="s">
        <v>1</v>
      </c>
      <c r="I14" s="4" t="s">
        <v>1</v>
      </c>
    </row>
    <row r="15" spans="1:9" ht="25.5" customHeight="1" x14ac:dyDescent="0.15">
      <c r="A15" s="12" t="s">
        <v>18</v>
      </c>
      <c r="B15" s="4">
        <v>846</v>
      </c>
      <c r="C15" s="4">
        <v>781</v>
      </c>
      <c r="D15" s="4">
        <v>172</v>
      </c>
      <c r="E15" s="4">
        <v>524</v>
      </c>
      <c r="F15" s="4" t="s">
        <v>1</v>
      </c>
      <c r="G15" s="4" t="s">
        <v>1</v>
      </c>
      <c r="H15" s="4" t="s">
        <v>1</v>
      </c>
      <c r="I15" s="4" t="s">
        <v>1</v>
      </c>
    </row>
    <row r="16" spans="1:9" ht="25.5" customHeight="1" x14ac:dyDescent="0.15">
      <c r="A16" s="12" t="s">
        <v>19</v>
      </c>
      <c r="B16" s="4">
        <v>1252</v>
      </c>
      <c r="C16" s="4">
        <v>1187</v>
      </c>
      <c r="D16" s="4">
        <v>578</v>
      </c>
      <c r="E16" s="4">
        <v>930</v>
      </c>
      <c r="F16" s="4" t="s">
        <v>1</v>
      </c>
      <c r="G16" s="4" t="s">
        <v>1</v>
      </c>
      <c r="H16" s="4" t="s">
        <v>1</v>
      </c>
      <c r="I16" s="4" t="s">
        <v>1</v>
      </c>
    </row>
    <row r="17" spans="1:9" ht="25.5" customHeight="1" x14ac:dyDescent="0.15">
      <c r="A17" s="12" t="s">
        <v>20</v>
      </c>
      <c r="B17" s="4">
        <v>1447</v>
      </c>
      <c r="C17" s="4">
        <v>1382</v>
      </c>
      <c r="D17" s="4">
        <v>773</v>
      </c>
      <c r="E17" s="4">
        <v>1062.3076526641121</v>
      </c>
      <c r="F17" s="4" t="s">
        <v>1</v>
      </c>
      <c r="G17" s="4" t="s">
        <v>1</v>
      </c>
      <c r="H17" s="4" t="s">
        <v>1</v>
      </c>
      <c r="I17" s="4" t="s">
        <v>1</v>
      </c>
    </row>
    <row r="18" spans="1:9" ht="25.5" customHeight="1" x14ac:dyDescent="0.15">
      <c r="A18" s="12" t="s">
        <v>22</v>
      </c>
      <c r="B18" s="4">
        <v>1824.14</v>
      </c>
      <c r="C18" s="4">
        <v>1759.14</v>
      </c>
      <c r="D18" s="4">
        <v>1150.1400000000001</v>
      </c>
      <c r="E18" s="4">
        <v>1502.14</v>
      </c>
      <c r="F18" s="4">
        <v>377.14</v>
      </c>
      <c r="G18" s="4" t="s">
        <v>1</v>
      </c>
      <c r="H18" s="4" t="s">
        <v>1</v>
      </c>
      <c r="I18" s="4" t="s">
        <v>1</v>
      </c>
    </row>
    <row r="19" spans="1:9" ht="25.5" customHeight="1" x14ac:dyDescent="0.15">
      <c r="A19" s="12" t="s">
        <v>23</v>
      </c>
      <c r="B19" s="4">
        <v>2021.93</v>
      </c>
      <c r="C19" s="4">
        <v>1956.93</v>
      </c>
      <c r="D19" s="4">
        <v>1347.93</v>
      </c>
      <c r="E19" s="4">
        <v>1699.93</v>
      </c>
      <c r="F19" s="4">
        <v>574.92999999999995</v>
      </c>
      <c r="G19" s="4" t="s">
        <v>1</v>
      </c>
      <c r="H19" s="4" t="s">
        <v>1</v>
      </c>
      <c r="I19" s="4" t="s">
        <v>1</v>
      </c>
    </row>
    <row r="20" spans="1:9" ht="25.5" customHeight="1" x14ac:dyDescent="0.15">
      <c r="A20" s="12" t="s">
        <v>24</v>
      </c>
      <c r="B20" s="4">
        <v>2193.87</v>
      </c>
      <c r="C20" s="4">
        <v>2128.87</v>
      </c>
      <c r="D20" s="4">
        <v>1519.87</v>
      </c>
      <c r="E20" s="4">
        <v>1871.87</v>
      </c>
      <c r="F20" s="4">
        <v>746.87</v>
      </c>
      <c r="G20" s="4" t="s">
        <v>1</v>
      </c>
      <c r="H20" s="4" t="s">
        <v>1</v>
      </c>
      <c r="I20" s="4" t="s">
        <v>1</v>
      </c>
    </row>
    <row r="21" spans="1:9" ht="25.5" customHeight="1" x14ac:dyDescent="0.15">
      <c r="A21" s="13" t="s">
        <v>25</v>
      </c>
      <c r="B21" s="4">
        <v>2264.12</v>
      </c>
      <c r="C21" s="4">
        <v>2199.12</v>
      </c>
      <c r="D21" s="4">
        <v>1590.12</v>
      </c>
      <c r="E21" s="4">
        <v>1942.12</v>
      </c>
      <c r="F21" s="4">
        <v>817.12</v>
      </c>
      <c r="G21" s="4" t="s">
        <v>1</v>
      </c>
      <c r="H21" s="4" t="s">
        <v>1</v>
      </c>
      <c r="I21" s="4" t="s">
        <v>1</v>
      </c>
    </row>
    <row r="22" spans="1:9" ht="25.5" customHeight="1" x14ac:dyDescent="0.15">
      <c r="A22" s="14" t="s">
        <v>26</v>
      </c>
      <c r="B22" s="4">
        <v>2430</v>
      </c>
      <c r="C22" s="4">
        <v>2365</v>
      </c>
      <c r="D22" s="4">
        <v>1756</v>
      </c>
      <c r="E22" s="4">
        <v>2042.2954423165377</v>
      </c>
      <c r="F22" s="4">
        <v>983</v>
      </c>
      <c r="G22" s="4" t="s">
        <v>1</v>
      </c>
      <c r="H22" s="4">
        <v>1122.4000000000001</v>
      </c>
      <c r="I22" s="4">
        <v>0.1</v>
      </c>
    </row>
    <row r="23" spans="1:9" ht="25.5" customHeight="1" x14ac:dyDescent="0.15">
      <c r="A23" s="13" t="s">
        <v>27</v>
      </c>
      <c r="B23" s="4">
        <v>2499</v>
      </c>
      <c r="C23" s="4">
        <v>2434</v>
      </c>
      <c r="D23" s="4">
        <v>1825</v>
      </c>
      <c r="E23" s="4">
        <v>2112.2432333430993</v>
      </c>
      <c r="F23" s="4">
        <v>1052</v>
      </c>
      <c r="G23" s="4" t="s">
        <v>1</v>
      </c>
      <c r="H23" s="4" t="s">
        <v>1</v>
      </c>
      <c r="I23" s="4" t="s">
        <v>1</v>
      </c>
    </row>
    <row r="24" spans="1:9" ht="25.5" customHeight="1" x14ac:dyDescent="0.15">
      <c r="A24" s="13" t="s">
        <v>28</v>
      </c>
      <c r="B24" s="4" t="s">
        <v>1</v>
      </c>
      <c r="C24" s="4" t="s">
        <v>1</v>
      </c>
      <c r="D24" s="4" t="s">
        <v>1</v>
      </c>
      <c r="E24" s="4">
        <v>192.4</v>
      </c>
      <c r="F24" s="4" t="s">
        <v>1</v>
      </c>
      <c r="G24" s="4" t="s">
        <v>1</v>
      </c>
      <c r="H24" s="4" t="s">
        <v>1</v>
      </c>
      <c r="I24" s="4" t="s">
        <v>1</v>
      </c>
    </row>
    <row r="25" spans="1:9" ht="25.5" customHeight="1" x14ac:dyDescent="0.15">
      <c r="A25" s="13" t="s">
        <v>29</v>
      </c>
      <c r="B25" s="4" t="s">
        <v>1</v>
      </c>
      <c r="C25" s="4" t="s">
        <v>1</v>
      </c>
      <c r="D25" s="4" t="s">
        <v>1</v>
      </c>
      <c r="E25" s="4">
        <v>210</v>
      </c>
      <c r="F25" s="4" t="s">
        <v>1</v>
      </c>
      <c r="G25" s="4" t="s">
        <v>1</v>
      </c>
      <c r="H25" s="4" t="s">
        <v>1</v>
      </c>
      <c r="I25" s="4" t="s">
        <v>1</v>
      </c>
    </row>
    <row r="26" spans="1:9" ht="25.5" customHeight="1" x14ac:dyDescent="0.15">
      <c r="A26" s="13" t="s">
        <v>31</v>
      </c>
      <c r="B26" s="4" t="s">
        <v>1</v>
      </c>
      <c r="C26" s="4" t="s">
        <v>1</v>
      </c>
      <c r="D26" s="4" t="s">
        <v>1</v>
      </c>
      <c r="E26" s="4">
        <v>464</v>
      </c>
      <c r="F26" s="4" t="s">
        <v>1</v>
      </c>
      <c r="G26" s="4" t="s">
        <v>1</v>
      </c>
      <c r="H26" s="4" t="s">
        <v>1</v>
      </c>
      <c r="I26" s="4" t="s">
        <v>1</v>
      </c>
    </row>
    <row r="27" spans="1:9" ht="25.5" customHeight="1" x14ac:dyDescent="0.15">
      <c r="A27" s="13" t="s">
        <v>30</v>
      </c>
      <c r="B27" s="4" t="s">
        <v>1</v>
      </c>
      <c r="C27" s="4" t="s">
        <v>1</v>
      </c>
      <c r="D27" s="4" t="s">
        <v>1</v>
      </c>
      <c r="E27" s="4" t="s">
        <v>1</v>
      </c>
      <c r="F27" s="4" t="s">
        <v>1</v>
      </c>
      <c r="G27" s="4">
        <v>0.1</v>
      </c>
      <c r="H27" s="4" t="s">
        <v>1</v>
      </c>
      <c r="I27" s="4" t="s">
        <v>1</v>
      </c>
    </row>
    <row r="28" spans="1:9" ht="25.5" customHeight="1" x14ac:dyDescent="0.15">
      <c r="A28" s="13" t="s">
        <v>32</v>
      </c>
      <c r="B28" s="4" t="s">
        <v>1</v>
      </c>
      <c r="C28" s="4" t="s">
        <v>1</v>
      </c>
      <c r="D28" s="4" t="s">
        <v>1</v>
      </c>
      <c r="E28" s="4" t="s">
        <v>1</v>
      </c>
      <c r="F28" s="4" t="s">
        <v>1</v>
      </c>
      <c r="G28" s="4">
        <v>92</v>
      </c>
      <c r="H28" s="4" t="s">
        <v>1</v>
      </c>
      <c r="I28" s="4" t="s">
        <v>1</v>
      </c>
    </row>
    <row r="29" spans="1:9" ht="25.5" customHeight="1" x14ac:dyDescent="0.15">
      <c r="A29" s="13" t="s">
        <v>33</v>
      </c>
      <c r="B29" s="4" t="s">
        <v>1</v>
      </c>
      <c r="C29" s="4" t="s">
        <v>1</v>
      </c>
      <c r="D29" s="4" t="s">
        <v>1</v>
      </c>
      <c r="E29" s="4" t="s">
        <v>1</v>
      </c>
      <c r="F29" s="4" t="s">
        <v>1</v>
      </c>
      <c r="G29" s="4">
        <v>196.21</v>
      </c>
      <c r="H29" s="4" t="s">
        <v>1</v>
      </c>
      <c r="I29" s="4" t="s">
        <v>1</v>
      </c>
    </row>
    <row r="30" spans="1:9" ht="25.5" customHeight="1" x14ac:dyDescent="0.15">
      <c r="A30" s="13" t="s">
        <v>34</v>
      </c>
      <c r="B30" s="4" t="s">
        <v>1</v>
      </c>
      <c r="C30" s="4" t="s">
        <v>1</v>
      </c>
      <c r="D30" s="4" t="s">
        <v>1</v>
      </c>
      <c r="E30" s="4" t="s">
        <v>1</v>
      </c>
      <c r="F30" s="4" t="s">
        <v>1</v>
      </c>
      <c r="G30" s="4">
        <v>250.74</v>
      </c>
      <c r="H30" s="4" t="s">
        <v>1</v>
      </c>
      <c r="I30" s="4" t="s">
        <v>1</v>
      </c>
    </row>
    <row r="31" spans="1:9" ht="25.5" customHeight="1" x14ac:dyDescent="0.15">
      <c r="A31" s="13" t="s">
        <v>35</v>
      </c>
      <c r="B31" s="4" t="s">
        <v>1</v>
      </c>
      <c r="C31" s="4" t="s">
        <v>1</v>
      </c>
      <c r="D31" s="4" t="s">
        <v>1</v>
      </c>
      <c r="E31" s="4" t="s">
        <v>1</v>
      </c>
      <c r="F31" s="4" t="s">
        <v>1</v>
      </c>
      <c r="G31" s="4">
        <v>274.05</v>
      </c>
      <c r="H31" s="4" t="s">
        <v>1</v>
      </c>
      <c r="I31" s="4" t="s">
        <v>1</v>
      </c>
    </row>
    <row r="32" spans="1:9" ht="25.5" customHeight="1" x14ac:dyDescent="0.15">
      <c r="A32" s="13" t="s">
        <v>36</v>
      </c>
      <c r="B32" s="4" t="s">
        <v>1</v>
      </c>
      <c r="C32" s="4" t="s">
        <v>1</v>
      </c>
      <c r="D32" s="4" t="s">
        <v>1</v>
      </c>
      <c r="E32" s="4" t="s">
        <v>1</v>
      </c>
      <c r="F32" s="4" t="s">
        <v>1</v>
      </c>
      <c r="G32" s="4" t="s">
        <v>1</v>
      </c>
      <c r="H32" s="4">
        <v>291.95999999999998</v>
      </c>
      <c r="I32" s="4" t="s">
        <v>1</v>
      </c>
    </row>
    <row r="33" spans="1:11" ht="25.5" customHeight="1" x14ac:dyDescent="0.15">
      <c r="A33" s="13" t="s">
        <v>37</v>
      </c>
      <c r="B33" s="4" t="s">
        <v>1</v>
      </c>
      <c r="C33" s="4" t="s">
        <v>1</v>
      </c>
      <c r="D33" s="4" t="s">
        <v>1</v>
      </c>
      <c r="E33" s="4" t="s">
        <v>1</v>
      </c>
      <c r="F33" s="4" t="s">
        <v>1</v>
      </c>
      <c r="G33" s="4" t="s">
        <v>1</v>
      </c>
      <c r="H33" s="4">
        <v>403.22</v>
      </c>
      <c r="I33" s="4" t="s">
        <v>1</v>
      </c>
    </row>
    <row r="34" spans="1:11" ht="25.5" customHeight="1" x14ac:dyDescent="0.15">
      <c r="A34" s="13" t="s">
        <v>38</v>
      </c>
      <c r="B34" s="5" t="s">
        <v>1</v>
      </c>
      <c r="C34" s="5" t="s">
        <v>1</v>
      </c>
      <c r="D34" s="5" t="s">
        <v>1</v>
      </c>
      <c r="E34" s="5" t="s">
        <v>1</v>
      </c>
      <c r="F34" s="5" t="s">
        <v>1</v>
      </c>
      <c r="G34" s="5" t="s">
        <v>1</v>
      </c>
      <c r="H34" s="5">
        <v>621.80999999999995</v>
      </c>
      <c r="I34" s="5" t="s">
        <v>1</v>
      </c>
    </row>
    <row r="35" spans="1:11" ht="25.5" customHeight="1" x14ac:dyDescent="0.15">
      <c r="A35" s="13" t="s">
        <v>40</v>
      </c>
      <c r="B35" s="5" t="s">
        <v>1</v>
      </c>
      <c r="C35" s="5" t="s">
        <v>1</v>
      </c>
      <c r="D35" s="5" t="s">
        <v>1</v>
      </c>
      <c r="E35" s="5" t="s">
        <v>1</v>
      </c>
      <c r="F35" s="5" t="s">
        <v>1</v>
      </c>
      <c r="G35" s="5" t="s">
        <v>1</v>
      </c>
      <c r="H35" s="5">
        <v>669.1</v>
      </c>
      <c r="I35" s="5" t="s">
        <v>1</v>
      </c>
    </row>
    <row r="36" spans="1:11" ht="25.5" customHeight="1" x14ac:dyDescent="0.15">
      <c r="A36" s="13" t="s">
        <v>39</v>
      </c>
      <c r="B36" s="5" t="s">
        <v>1</v>
      </c>
      <c r="C36" s="5" t="s">
        <v>1</v>
      </c>
      <c r="D36" s="5" t="s">
        <v>1</v>
      </c>
      <c r="E36" s="5" t="s">
        <v>1</v>
      </c>
      <c r="F36" s="5" t="s">
        <v>1</v>
      </c>
      <c r="G36" s="5" t="s">
        <v>1</v>
      </c>
      <c r="H36" s="5">
        <v>703.2</v>
      </c>
      <c r="I36" s="5" t="s">
        <v>1</v>
      </c>
    </row>
    <row r="37" spans="1:11" ht="25.5" customHeight="1" x14ac:dyDescent="0.15">
      <c r="A37" s="13" t="s">
        <v>41</v>
      </c>
      <c r="B37" s="5" t="s">
        <v>1</v>
      </c>
      <c r="C37" s="5" t="s">
        <v>1</v>
      </c>
      <c r="D37" s="5" t="s">
        <v>1</v>
      </c>
      <c r="E37" s="5" t="s">
        <v>1</v>
      </c>
      <c r="F37" s="5" t="s">
        <v>1</v>
      </c>
      <c r="G37" s="5" t="s">
        <v>1</v>
      </c>
      <c r="H37" s="5">
        <v>735.36</v>
      </c>
      <c r="I37" s="5" t="s">
        <v>1</v>
      </c>
    </row>
    <row r="38" spans="1:11" ht="25.5" customHeight="1" x14ac:dyDescent="0.15">
      <c r="A38" s="13" t="s">
        <v>42</v>
      </c>
      <c r="B38" s="5" t="s">
        <v>1</v>
      </c>
      <c r="C38" s="5" t="s">
        <v>1</v>
      </c>
      <c r="D38" s="5" t="s">
        <v>1</v>
      </c>
      <c r="E38" s="5" t="s">
        <v>1</v>
      </c>
      <c r="F38" s="5" t="s">
        <v>1</v>
      </c>
      <c r="G38" s="5" t="s">
        <v>1</v>
      </c>
      <c r="H38" s="5">
        <v>767.255</v>
      </c>
      <c r="I38" s="5" t="s">
        <v>1</v>
      </c>
      <c r="K38" s="2"/>
    </row>
    <row r="39" spans="1:11" ht="25.5" customHeight="1" x14ac:dyDescent="0.15">
      <c r="A39" s="13" t="s">
        <v>60</v>
      </c>
      <c r="B39" s="5" t="s">
        <v>1</v>
      </c>
      <c r="C39" s="5" t="s">
        <v>1</v>
      </c>
      <c r="D39" s="5" t="s">
        <v>1</v>
      </c>
      <c r="E39" s="5" t="s">
        <v>1</v>
      </c>
      <c r="F39" s="5" t="s">
        <v>1</v>
      </c>
      <c r="G39" s="5" t="s">
        <v>1</v>
      </c>
      <c r="H39" s="5">
        <v>791.85299999999995</v>
      </c>
      <c r="I39" s="5" t="s">
        <v>1</v>
      </c>
      <c r="K39" s="2"/>
    </row>
    <row r="40" spans="1:11" ht="25.5" customHeight="1" x14ac:dyDescent="0.15">
      <c r="A40" s="13" t="s">
        <v>43</v>
      </c>
      <c r="B40" s="5" t="s">
        <v>1</v>
      </c>
      <c r="C40" s="5" t="s">
        <v>1</v>
      </c>
      <c r="D40" s="5" t="s">
        <v>1</v>
      </c>
      <c r="E40" s="5" t="s">
        <v>1</v>
      </c>
      <c r="F40" s="5" t="s">
        <v>1</v>
      </c>
      <c r="G40" s="5" t="s">
        <v>1</v>
      </c>
      <c r="H40" s="5">
        <v>848.08</v>
      </c>
      <c r="I40" s="5" t="s">
        <v>1</v>
      </c>
    </row>
    <row r="41" spans="1:11" ht="25.5" customHeight="1" x14ac:dyDescent="0.15">
      <c r="A41" s="13" t="s">
        <v>44</v>
      </c>
      <c r="B41" s="5" t="s">
        <v>1</v>
      </c>
      <c r="C41" s="5" t="s">
        <v>1</v>
      </c>
      <c r="D41" s="5" t="s">
        <v>1</v>
      </c>
      <c r="E41" s="5" t="s">
        <v>1</v>
      </c>
      <c r="F41" s="5" t="s">
        <v>1</v>
      </c>
      <c r="G41" s="5" t="s">
        <v>1</v>
      </c>
      <c r="H41" s="5">
        <v>875.83</v>
      </c>
      <c r="I41" s="5" t="s">
        <v>1</v>
      </c>
    </row>
    <row r="42" spans="1:11" ht="25.5" customHeight="1" x14ac:dyDescent="0.15">
      <c r="A42" s="13" t="s">
        <v>45</v>
      </c>
      <c r="B42" s="5">
        <v>2691.71</v>
      </c>
      <c r="C42" s="5">
        <v>2626.71</v>
      </c>
      <c r="D42" s="5">
        <v>2017.7099999999998</v>
      </c>
      <c r="E42" s="5">
        <v>2304.0054423165375</v>
      </c>
      <c r="F42" s="5">
        <v>1244.7099999999998</v>
      </c>
      <c r="G42" s="5" t="s">
        <v>1</v>
      </c>
      <c r="H42" s="5">
        <v>920.21</v>
      </c>
      <c r="I42" s="5">
        <v>261.70999999999981</v>
      </c>
    </row>
    <row r="43" spans="1:11" ht="25.5" customHeight="1" x14ac:dyDescent="0.15">
      <c r="A43" s="13" t="s">
        <v>46</v>
      </c>
      <c r="B43" s="5">
        <v>2646</v>
      </c>
      <c r="C43" s="5">
        <v>2581</v>
      </c>
      <c r="D43" s="5">
        <v>1972</v>
      </c>
      <c r="E43" s="5">
        <v>2258.2954423165374</v>
      </c>
      <c r="F43" s="5">
        <v>1199</v>
      </c>
      <c r="G43" s="5" t="s">
        <v>1</v>
      </c>
      <c r="H43" s="5">
        <v>929.6</v>
      </c>
      <c r="I43" s="5">
        <v>216</v>
      </c>
    </row>
    <row r="44" spans="1:11" ht="25.5" customHeight="1" x14ac:dyDescent="0.15">
      <c r="A44" s="13" t="s">
        <v>47</v>
      </c>
      <c r="B44" s="5">
        <v>2755.31</v>
      </c>
      <c r="C44" s="5">
        <v>2690.31</v>
      </c>
      <c r="D44" s="5">
        <v>2081.31</v>
      </c>
      <c r="E44" s="5">
        <v>2367.6054423165378</v>
      </c>
      <c r="F44" s="5">
        <v>1308.31</v>
      </c>
      <c r="G44" s="5" t="s">
        <v>1</v>
      </c>
      <c r="H44" s="5">
        <v>983.81000000000006</v>
      </c>
      <c r="I44" s="5">
        <v>325.30999999999995</v>
      </c>
    </row>
    <row r="45" spans="1:11" ht="25.5" customHeight="1" x14ac:dyDescent="0.15">
      <c r="A45" s="13" t="s">
        <v>48</v>
      </c>
      <c r="B45" s="5">
        <v>2763.1400000000003</v>
      </c>
      <c r="C45" s="5">
        <v>2698.1400000000003</v>
      </c>
      <c r="D45" s="5">
        <v>2089.1400000000003</v>
      </c>
      <c r="E45" s="5">
        <v>2375.4354423165378</v>
      </c>
      <c r="F45" s="5">
        <v>1316.14</v>
      </c>
      <c r="G45" s="5" t="s">
        <v>1</v>
      </c>
      <c r="H45" s="5">
        <v>991.6400000000001</v>
      </c>
      <c r="I45" s="5">
        <v>333.1400000000001</v>
      </c>
    </row>
    <row r="46" spans="1:11" ht="25.5" customHeight="1" x14ac:dyDescent="0.15">
      <c r="A46" s="13" t="s">
        <v>49</v>
      </c>
      <c r="B46" s="5">
        <v>2827.1400000000003</v>
      </c>
      <c r="C46" s="5">
        <v>2762.1400000000003</v>
      </c>
      <c r="D46" s="5">
        <v>2153.1400000000003</v>
      </c>
      <c r="E46" s="5">
        <v>2439.4354423165378</v>
      </c>
      <c r="F46" s="5">
        <v>1380.14</v>
      </c>
      <c r="G46" s="5" t="s">
        <v>1</v>
      </c>
      <c r="H46" s="5">
        <v>1055.6400000000001</v>
      </c>
      <c r="I46" s="5">
        <v>397.1400000000001</v>
      </c>
    </row>
    <row r="47" spans="1:11" ht="25.5" customHeight="1" x14ac:dyDescent="0.15">
      <c r="A47" s="13" t="s">
        <v>50</v>
      </c>
      <c r="B47" s="5">
        <v>2873.31</v>
      </c>
      <c r="C47" s="5">
        <v>2808.31</v>
      </c>
      <c r="D47" s="5">
        <v>2199.31</v>
      </c>
      <c r="E47" s="5">
        <v>2485.6054423165378</v>
      </c>
      <c r="F47" s="5">
        <v>1426.31</v>
      </c>
      <c r="G47" s="5" t="s">
        <v>1</v>
      </c>
      <c r="H47" s="5">
        <v>1101.81</v>
      </c>
      <c r="I47" s="5">
        <v>443.30999999999995</v>
      </c>
    </row>
    <row r="48" spans="1:11" ht="25.5" customHeight="1" x14ac:dyDescent="0.15">
      <c r="A48" s="13" t="s">
        <v>51</v>
      </c>
      <c r="B48" s="5">
        <v>2634.4</v>
      </c>
      <c r="C48" s="5">
        <v>2569.4</v>
      </c>
      <c r="D48" s="5">
        <v>1960.4</v>
      </c>
      <c r="E48" s="5">
        <v>2246.6954423165375</v>
      </c>
      <c r="F48" s="5">
        <v>1187.4000000000001</v>
      </c>
      <c r="G48" s="5" t="s">
        <v>1</v>
      </c>
      <c r="H48" s="5">
        <v>918</v>
      </c>
      <c r="I48" s="5">
        <v>204.4</v>
      </c>
    </row>
    <row r="49" spans="1:9" ht="25.5" customHeight="1" x14ac:dyDescent="0.15">
      <c r="A49" s="13" t="s">
        <v>52</v>
      </c>
      <c r="B49" s="5">
        <v>2654.6</v>
      </c>
      <c r="C49" s="5">
        <v>2589.6</v>
      </c>
      <c r="D49" s="5">
        <v>1980.6</v>
      </c>
      <c r="E49" s="5">
        <v>2266.8954423165378</v>
      </c>
      <c r="F49" s="5">
        <v>1207.5999999999999</v>
      </c>
      <c r="G49" s="5" t="s">
        <v>1</v>
      </c>
      <c r="H49" s="5">
        <v>1121.8</v>
      </c>
      <c r="I49" s="5">
        <v>224.6</v>
      </c>
    </row>
    <row r="50" spans="1:9" ht="25.5" customHeight="1" x14ac:dyDescent="0.15">
      <c r="A50" s="13" t="s">
        <v>53</v>
      </c>
      <c r="B50" s="5">
        <v>2482.5</v>
      </c>
      <c r="C50" s="5">
        <v>2417.5</v>
      </c>
      <c r="D50" s="5">
        <v>1808.5</v>
      </c>
      <c r="E50" s="5">
        <v>2094.7954423165374</v>
      </c>
      <c r="F50" s="5">
        <v>1035.5</v>
      </c>
      <c r="G50" s="5" t="s">
        <v>1</v>
      </c>
      <c r="H50" s="5">
        <v>1069.9000000000001</v>
      </c>
      <c r="I50" s="5">
        <v>52.5</v>
      </c>
    </row>
    <row r="51" spans="1:9" x14ac:dyDescent="0.15">
      <c r="A51" s="3" t="s">
        <v>55</v>
      </c>
    </row>
  </sheetData>
  <mergeCells count="2">
    <mergeCell ref="A1:I1"/>
    <mergeCell ref="A2:I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workbookViewId="0">
      <pane xSplit="1" ySplit="5" topLeftCell="B37" activePane="bottomRight" state="frozen"/>
      <selection pane="topRight" activeCell="B1" sqref="B1"/>
      <selection pane="bottomLeft" activeCell="A5" sqref="A5"/>
      <selection pane="bottomRight" activeCell="A6" sqref="A6:A51"/>
    </sheetView>
  </sheetViews>
  <sheetFormatPr defaultRowHeight="13.5" x14ac:dyDescent="0.15"/>
  <cols>
    <col min="1" max="1" width="35.25" customWidth="1"/>
    <col min="2" max="9" width="14" customWidth="1"/>
  </cols>
  <sheetData>
    <row r="1" spans="1:9" ht="25.5" x14ac:dyDescent="0.15">
      <c r="A1" s="15" t="s">
        <v>54</v>
      </c>
      <c r="B1" s="15"/>
      <c r="C1" s="15"/>
      <c r="D1" s="15"/>
      <c r="E1" s="15"/>
      <c r="F1" s="15"/>
      <c r="G1" s="15"/>
      <c r="H1" s="15"/>
      <c r="I1" s="15"/>
    </row>
    <row r="2" spans="1:9" ht="20.25" x14ac:dyDescent="0.15">
      <c r="A2" s="16" t="s">
        <v>62</v>
      </c>
      <c r="B2" s="16"/>
      <c r="C2" s="16"/>
      <c r="D2" s="16"/>
      <c r="E2" s="16"/>
      <c r="F2" s="16"/>
      <c r="G2" s="16"/>
      <c r="H2" s="16"/>
      <c r="I2" s="16"/>
    </row>
    <row r="3" spans="1:9" ht="20.25" x14ac:dyDescent="0.15">
      <c r="A3" s="11"/>
      <c r="B3" s="11"/>
      <c r="C3" s="17" t="s">
        <v>63</v>
      </c>
      <c r="D3" s="17"/>
      <c r="E3" s="17"/>
      <c r="F3" s="11"/>
      <c r="G3" s="11"/>
      <c r="H3" s="11"/>
      <c r="I3" s="11"/>
    </row>
    <row r="4" spans="1:9" x14ac:dyDescent="0.15">
      <c r="I4" s="6" t="s">
        <v>61</v>
      </c>
    </row>
    <row r="5" spans="1:9" ht="54" x14ac:dyDescent="0.15">
      <c r="A5" s="7" t="s">
        <v>56</v>
      </c>
      <c r="B5" s="8" t="s">
        <v>3</v>
      </c>
      <c r="C5" s="8" t="s">
        <v>4</v>
      </c>
      <c r="D5" s="8" t="s">
        <v>5</v>
      </c>
      <c r="E5" s="8" t="s">
        <v>6</v>
      </c>
      <c r="F5" s="8" t="s">
        <v>21</v>
      </c>
      <c r="G5" s="8" t="s">
        <v>7</v>
      </c>
      <c r="H5" s="8" t="s">
        <v>8</v>
      </c>
      <c r="I5" s="8" t="s">
        <v>9</v>
      </c>
    </row>
    <row r="6" spans="1:9" ht="25.5" customHeight="1" x14ac:dyDescent="0.15">
      <c r="A6" s="12" t="s">
        <v>10</v>
      </c>
      <c r="B6" s="9">
        <f>天然气管道运输距离表!B5*0.1442/1000</f>
        <v>9.3729999999999994E-3</v>
      </c>
      <c r="C6" s="9">
        <f>天然气管道运输距离表!C5*0.1442/1000</f>
        <v>1.4420000000000001E-5</v>
      </c>
      <c r="D6" s="9" t="s">
        <v>1</v>
      </c>
      <c r="E6" s="9" t="s">
        <v>1</v>
      </c>
      <c r="F6" s="9" t="s">
        <v>1</v>
      </c>
      <c r="G6" s="9" t="s">
        <v>1</v>
      </c>
      <c r="H6" s="9" t="s">
        <v>1</v>
      </c>
      <c r="I6" s="9" t="s">
        <v>1</v>
      </c>
    </row>
    <row r="7" spans="1:9" ht="25.5" customHeight="1" x14ac:dyDescent="0.15">
      <c r="A7" s="12" t="s">
        <v>11</v>
      </c>
      <c r="B7" s="9">
        <f>天然气管道运输距离表!B6*0.1442/1000</f>
        <v>3.4319599999999999E-2</v>
      </c>
      <c r="C7" s="9">
        <f>天然气管道运输距离表!C6*0.1442/1000</f>
        <v>2.4946599999999999E-2</v>
      </c>
      <c r="D7" s="9" t="s">
        <v>1</v>
      </c>
      <c r="E7" s="9" t="s">
        <v>1</v>
      </c>
      <c r="F7" s="9" t="s">
        <v>1</v>
      </c>
      <c r="G7" s="9" t="s">
        <v>1</v>
      </c>
      <c r="H7" s="9" t="s">
        <v>1</v>
      </c>
      <c r="I7" s="9" t="s">
        <v>1</v>
      </c>
    </row>
    <row r="8" spans="1:9" ht="25.5" customHeight="1" x14ac:dyDescent="0.15">
      <c r="A8" s="12" t="s">
        <v>12</v>
      </c>
      <c r="B8" s="9">
        <f>天然气管道运输距离表!B7*0.1442/1000</f>
        <v>6.8206599999999992E-2</v>
      </c>
      <c r="C8" s="9">
        <f>天然气管道运输距离表!C7*0.1442/1000</f>
        <v>5.88336E-2</v>
      </c>
      <c r="D8" s="9" t="s">
        <v>1</v>
      </c>
      <c r="E8" s="9" t="s">
        <v>1</v>
      </c>
      <c r="F8" s="9" t="s">
        <v>1</v>
      </c>
      <c r="G8" s="9" t="s">
        <v>1</v>
      </c>
      <c r="H8" s="9" t="s">
        <v>1</v>
      </c>
      <c r="I8" s="9" t="s">
        <v>1</v>
      </c>
    </row>
    <row r="9" spans="1:9" ht="25.5" customHeight="1" x14ac:dyDescent="0.15">
      <c r="A9" s="12" t="s">
        <v>58</v>
      </c>
      <c r="B9" s="9">
        <f>天然气管道运输距离表!B8*0.1442/1000</f>
        <v>6.9374620000000012E-2</v>
      </c>
      <c r="C9" s="9">
        <f>天然气管道运输距离表!C8*0.1442/1000</f>
        <v>6.0001620000000006E-2</v>
      </c>
      <c r="D9" s="9" t="s">
        <v>1</v>
      </c>
      <c r="E9" s="9" t="s">
        <v>1</v>
      </c>
      <c r="F9" s="9" t="s">
        <v>1</v>
      </c>
      <c r="G9" s="9" t="s">
        <v>1</v>
      </c>
      <c r="H9" s="9" t="s">
        <v>1</v>
      </c>
      <c r="I9" s="9" t="s">
        <v>1</v>
      </c>
    </row>
    <row r="10" spans="1:9" ht="25.5" customHeight="1" x14ac:dyDescent="0.15">
      <c r="A10" s="12" t="s">
        <v>59</v>
      </c>
      <c r="B10" s="9">
        <f>天然气管道运输距离表!B9*0.1442/1000</f>
        <v>7.6281800000000011E-2</v>
      </c>
      <c r="C10" s="9">
        <f>天然气管道运输距离表!C9*0.1442/1000</f>
        <v>6.6908800000000004E-2</v>
      </c>
      <c r="D10" s="9" t="s">
        <v>1</v>
      </c>
      <c r="E10" s="9" t="s">
        <v>1</v>
      </c>
      <c r="F10" s="9" t="s">
        <v>1</v>
      </c>
      <c r="G10" s="9" t="s">
        <v>1</v>
      </c>
      <c r="H10" s="9" t="s">
        <v>1</v>
      </c>
      <c r="I10" s="9" t="s">
        <v>1</v>
      </c>
    </row>
    <row r="11" spans="1:9" ht="25.5" customHeight="1" x14ac:dyDescent="0.15">
      <c r="A11" s="12" t="s">
        <v>13</v>
      </c>
      <c r="B11" s="9">
        <f>天然气管道运输距离表!B10*0.1442/1000</f>
        <v>8.5510599999999992E-2</v>
      </c>
      <c r="C11" s="9">
        <f>天然气管道运输距离表!C10*0.1442/1000</f>
        <v>7.6137599999999986E-2</v>
      </c>
      <c r="D11" s="9" t="s">
        <v>1</v>
      </c>
      <c r="E11" s="9" t="s">
        <v>1</v>
      </c>
      <c r="F11" s="9" t="s">
        <v>1</v>
      </c>
      <c r="G11" s="9" t="s">
        <v>1</v>
      </c>
      <c r="H11" s="9" t="s">
        <v>1</v>
      </c>
      <c r="I11" s="9" t="s">
        <v>1</v>
      </c>
    </row>
    <row r="12" spans="1:9" ht="25.5" customHeight="1" x14ac:dyDescent="0.15">
      <c r="A12" s="12" t="s">
        <v>14</v>
      </c>
      <c r="B12" s="9">
        <f>天然气管道运输距离表!B11*0.1442/1000</f>
        <v>9.7190799999999994E-2</v>
      </c>
      <c r="C12" s="9">
        <f>天然气管道运输距离表!C11*0.1442/1000</f>
        <v>8.7817799999999988E-2</v>
      </c>
      <c r="D12" s="9">
        <f>天然气管道运输距离表!D11*0.1442/1000</f>
        <v>1.4420000000000001E-5</v>
      </c>
      <c r="E12" s="9" t="s">
        <v>1</v>
      </c>
      <c r="F12" s="9" t="s">
        <v>1</v>
      </c>
      <c r="G12" s="9" t="s">
        <v>1</v>
      </c>
      <c r="H12" s="9" t="s">
        <v>1</v>
      </c>
      <c r="I12" s="9" t="s">
        <v>1</v>
      </c>
    </row>
    <row r="13" spans="1:9" ht="25.5" customHeight="1" x14ac:dyDescent="0.15">
      <c r="A13" s="12" t="s">
        <v>15</v>
      </c>
      <c r="B13" s="9">
        <f>天然气管道运输距离表!B12*0.1442/1000</f>
        <v>9.9209599999999995E-2</v>
      </c>
      <c r="C13" s="9">
        <f>天然气管道运输距离表!C12*0.1442/1000</f>
        <v>8.9836599999999989E-2</v>
      </c>
      <c r="D13" s="9">
        <f>天然气管道运输距离表!D12*0.1442/1000</f>
        <v>2.0332200000000001E-3</v>
      </c>
      <c r="E13" s="9" t="s">
        <v>1</v>
      </c>
      <c r="F13" s="9" t="s">
        <v>1</v>
      </c>
      <c r="G13" s="9" t="s">
        <v>1</v>
      </c>
      <c r="H13" s="9" t="s">
        <v>1</v>
      </c>
      <c r="I13" s="9" t="s">
        <v>1</v>
      </c>
    </row>
    <row r="14" spans="1:9" ht="25.5" customHeight="1" x14ac:dyDescent="0.15">
      <c r="A14" s="12" t="s">
        <v>16</v>
      </c>
      <c r="B14" s="9">
        <f>天然气管道运输距离表!B13*0.1442/1000</f>
        <v>0.10555440000000001</v>
      </c>
      <c r="C14" s="9">
        <f>天然气管道运输距离表!C13*0.1442/1000</f>
        <v>9.61814E-2</v>
      </c>
      <c r="D14" s="9">
        <f>天然气管道运输距离表!D13*0.1442/1000</f>
        <v>8.3780199999999999E-3</v>
      </c>
      <c r="E14" s="9" t="s">
        <v>1</v>
      </c>
      <c r="F14" s="9" t="s">
        <v>1</v>
      </c>
      <c r="G14" s="9">
        <f>天然气管道运输距离表!G13*0.1442/1000</f>
        <v>4.3495045999999996E-2</v>
      </c>
      <c r="H14" s="9" t="s">
        <v>1</v>
      </c>
      <c r="I14" s="9" t="s">
        <v>1</v>
      </c>
    </row>
    <row r="15" spans="1:9" ht="25.5" customHeight="1" x14ac:dyDescent="0.15">
      <c r="A15" s="12" t="s">
        <v>17</v>
      </c>
      <c r="B15" s="9">
        <f>天然气管道运输距离表!B14*0.1442/1000</f>
        <v>0.1064196</v>
      </c>
      <c r="C15" s="9">
        <f>天然气管道运输距离表!C14*0.1442/1000</f>
        <v>9.7046599999999997E-2</v>
      </c>
      <c r="D15" s="9">
        <f>天然气管道运输距离表!D14*0.1442/1000</f>
        <v>9.2287999999999988E-3</v>
      </c>
      <c r="E15" s="9" t="s">
        <v>1</v>
      </c>
      <c r="F15" s="9" t="s">
        <v>1</v>
      </c>
      <c r="G15" s="9" t="s">
        <v>1</v>
      </c>
      <c r="H15" s="9" t="s">
        <v>1</v>
      </c>
      <c r="I15" s="9" t="s">
        <v>1</v>
      </c>
    </row>
    <row r="16" spans="1:9" ht="25.5" customHeight="1" x14ac:dyDescent="0.15">
      <c r="A16" s="12" t="s">
        <v>18</v>
      </c>
      <c r="B16" s="9">
        <f>天然气管道运输距离表!B15*0.1442/1000</f>
        <v>0.1219932</v>
      </c>
      <c r="C16" s="9">
        <f>天然气管道运输距离表!C15*0.1442/1000</f>
        <v>0.1126202</v>
      </c>
      <c r="D16" s="9">
        <f>天然气管道运输距离表!D15*0.1442/1000</f>
        <v>2.4802399999999999E-2</v>
      </c>
      <c r="E16" s="9">
        <f>天然气管道运输距离表!E15*0.1442/1000</f>
        <v>7.5560799999999997E-2</v>
      </c>
      <c r="F16" s="9" t="s">
        <v>1</v>
      </c>
      <c r="G16" s="9" t="s">
        <v>1</v>
      </c>
      <c r="H16" s="9" t="s">
        <v>1</v>
      </c>
      <c r="I16" s="9" t="s">
        <v>1</v>
      </c>
    </row>
    <row r="17" spans="1:9" ht="25.5" customHeight="1" x14ac:dyDescent="0.15">
      <c r="A17" s="12" t="s">
        <v>19</v>
      </c>
      <c r="B17" s="9">
        <f>天然气管道运输距离表!B16*0.1442/1000</f>
        <v>0.18053839999999999</v>
      </c>
      <c r="C17" s="9">
        <f>天然气管道运输距离表!C16*0.1442/1000</f>
        <v>0.1711654</v>
      </c>
      <c r="D17" s="9">
        <f>天然气管道运输距离表!D16*0.1442/1000</f>
        <v>8.3347599999999994E-2</v>
      </c>
      <c r="E17" s="9">
        <f>天然气管道运输距离表!E16*0.1442/1000</f>
        <v>0.134106</v>
      </c>
      <c r="F17" s="9" t="s">
        <v>1</v>
      </c>
      <c r="G17" s="9" t="s">
        <v>1</v>
      </c>
      <c r="H17" s="9" t="s">
        <v>1</v>
      </c>
      <c r="I17" s="9" t="s">
        <v>1</v>
      </c>
    </row>
    <row r="18" spans="1:9" ht="25.5" customHeight="1" x14ac:dyDescent="0.15">
      <c r="A18" s="12" t="s">
        <v>20</v>
      </c>
      <c r="B18" s="9">
        <f>天然气管道运输距离表!B17*0.1442/1000</f>
        <v>0.20865739999999999</v>
      </c>
      <c r="C18" s="9">
        <f>天然气管道运输距离表!C17*0.1442/1000</f>
        <v>0.1992844</v>
      </c>
      <c r="D18" s="9">
        <f>天然气管道运输距离表!D17*0.1442/1000</f>
        <v>0.1114666</v>
      </c>
      <c r="E18" s="9">
        <f>天然气管道运输距离表!E17*0.1442/1000</f>
        <v>0.15318476351416496</v>
      </c>
      <c r="F18" s="9" t="s">
        <v>1</v>
      </c>
      <c r="G18" s="9" t="s">
        <v>1</v>
      </c>
      <c r="H18" s="9" t="s">
        <v>1</v>
      </c>
      <c r="I18" s="9" t="s">
        <v>1</v>
      </c>
    </row>
    <row r="19" spans="1:9" ht="25.5" customHeight="1" x14ac:dyDescent="0.15">
      <c r="A19" s="12" t="s">
        <v>22</v>
      </c>
      <c r="B19" s="9">
        <f>天然气管道运输距离表!B18*0.1442/1000</f>
        <v>0.26304098800000003</v>
      </c>
      <c r="C19" s="9">
        <f>天然气管道运输距离表!C18*0.1442/1000</f>
        <v>0.25366798800000001</v>
      </c>
      <c r="D19" s="9">
        <f>天然气管道运输距离表!D18*0.1442/1000</f>
        <v>0.16585018800000001</v>
      </c>
      <c r="E19" s="9">
        <f>天然气管道运输距离表!E18*0.1442/1000</f>
        <v>0.21660858799999999</v>
      </c>
      <c r="F19" s="9">
        <f>天然气管道运输距离表!F18*0.1442/1000</f>
        <v>5.4383587999999997E-2</v>
      </c>
      <c r="G19" s="9" t="s">
        <v>1</v>
      </c>
      <c r="H19" s="9" t="s">
        <v>1</v>
      </c>
      <c r="I19" s="9" t="s">
        <v>1</v>
      </c>
    </row>
    <row r="20" spans="1:9" ht="25.5" customHeight="1" x14ac:dyDescent="0.15">
      <c r="A20" s="12" t="s">
        <v>23</v>
      </c>
      <c r="B20" s="9">
        <f>天然气管道运输距离表!B19*0.1442/1000</f>
        <v>0.29156230599999999</v>
      </c>
      <c r="C20" s="9">
        <f>天然气管道运输距离表!C19*0.1442/1000</f>
        <v>0.28218930599999997</v>
      </c>
      <c r="D20" s="9">
        <f>天然气管道运输距离表!D19*0.1442/1000</f>
        <v>0.194371506</v>
      </c>
      <c r="E20" s="9">
        <f>天然气管道运输距离表!E19*0.1442/1000</f>
        <v>0.24512990600000001</v>
      </c>
      <c r="F20" s="9">
        <f>天然气管道运输距离表!F19*0.1442/1000</f>
        <v>8.2904906E-2</v>
      </c>
      <c r="G20" s="9" t="s">
        <v>1</v>
      </c>
      <c r="H20" s="9" t="s">
        <v>1</v>
      </c>
      <c r="I20" s="9" t="s">
        <v>1</v>
      </c>
    </row>
    <row r="21" spans="1:9" ht="25.5" customHeight="1" x14ac:dyDescent="0.15">
      <c r="A21" s="12" t="s">
        <v>24</v>
      </c>
      <c r="B21" s="9">
        <f>天然气管道运输距离表!B20*0.1442/1000</f>
        <v>0.316356054</v>
      </c>
      <c r="C21" s="9">
        <f>天然气管道运输距离表!C20*0.1442/1000</f>
        <v>0.30698305399999998</v>
      </c>
      <c r="D21" s="9">
        <f>天然气管道运输距离表!D20*0.1442/1000</f>
        <v>0.21916525399999998</v>
      </c>
      <c r="E21" s="9">
        <f>天然气管道运输距离表!E20*0.1442/1000</f>
        <v>0.26992365400000001</v>
      </c>
      <c r="F21" s="9">
        <f>天然气管道运输距离表!F20*0.1442/1000</f>
        <v>0.10769865399999999</v>
      </c>
      <c r="G21" s="9" t="s">
        <v>1</v>
      </c>
      <c r="H21" s="9" t="s">
        <v>1</v>
      </c>
      <c r="I21" s="9" t="s">
        <v>1</v>
      </c>
    </row>
    <row r="22" spans="1:9" ht="25.5" customHeight="1" x14ac:dyDescent="0.15">
      <c r="A22" s="13" t="s">
        <v>25</v>
      </c>
      <c r="B22" s="9">
        <f>天然气管道运输距离表!B21*0.1442/1000</f>
        <v>0.32648610399999994</v>
      </c>
      <c r="C22" s="9">
        <f>天然气管道运输距离表!C21*0.1442/1000</f>
        <v>0.31711310399999998</v>
      </c>
      <c r="D22" s="9">
        <f>天然气管道运输距离表!D21*0.1442/1000</f>
        <v>0.22929530399999998</v>
      </c>
      <c r="E22" s="9">
        <f>天然气管道运输距离表!E21*0.1442/1000</f>
        <v>0.28005370399999996</v>
      </c>
      <c r="F22" s="9">
        <f>天然气管道运输距离表!F21*0.1442/1000</f>
        <v>0.11782870400000001</v>
      </c>
      <c r="G22" s="9" t="s">
        <v>1</v>
      </c>
      <c r="H22" s="9" t="s">
        <v>1</v>
      </c>
      <c r="I22" s="9" t="s">
        <v>1</v>
      </c>
    </row>
    <row r="23" spans="1:9" ht="25.5" customHeight="1" x14ac:dyDescent="0.15">
      <c r="A23" s="14" t="s">
        <v>26</v>
      </c>
      <c r="B23" s="9">
        <f>天然气管道运输距离表!B22*0.1442/1000</f>
        <v>0.350406</v>
      </c>
      <c r="C23" s="9">
        <f>天然气管道运输距离表!C22*0.1442/1000</f>
        <v>0.34103300000000003</v>
      </c>
      <c r="D23" s="9">
        <f>天然气管道运输距离表!D22*0.1442/1000</f>
        <v>0.25321519999999997</v>
      </c>
      <c r="E23" s="9">
        <f>天然气管道运输距离表!E22*0.1442/1000</f>
        <v>0.29449900278204472</v>
      </c>
      <c r="F23" s="9">
        <f>天然气管道运输距离表!F22*0.1442/1000</f>
        <v>0.14174859999999997</v>
      </c>
      <c r="G23" s="9" t="s">
        <v>1</v>
      </c>
      <c r="H23" s="9">
        <f>天然气管道运输距离表!H22*0.1442/1000</f>
        <v>0.16185008000000001</v>
      </c>
      <c r="I23" s="9">
        <f>天然气管道运输距离表!I22*0.1442/1000</f>
        <v>1.4420000000000001E-5</v>
      </c>
    </row>
    <row r="24" spans="1:9" ht="25.5" customHeight="1" x14ac:dyDescent="0.15">
      <c r="A24" s="13" t="s">
        <v>27</v>
      </c>
      <c r="B24" s="9">
        <f>天然气管道运输距离表!B23*0.1442/1000</f>
        <v>0.3603558</v>
      </c>
      <c r="C24" s="9">
        <f>天然气管道运输距离表!C23*0.1442/1000</f>
        <v>0.35098279999999998</v>
      </c>
      <c r="D24" s="9">
        <f>天然气管道运输距离表!D23*0.1442/1000</f>
        <v>0.26316499999999998</v>
      </c>
      <c r="E24" s="9">
        <f>天然气管道运输距离表!E23*0.1442/1000</f>
        <v>0.30458547424807486</v>
      </c>
      <c r="F24" s="9">
        <f>天然气管道运输距离表!F23*0.1442/1000</f>
        <v>0.15169839999999998</v>
      </c>
      <c r="G24" s="9" t="s">
        <v>1</v>
      </c>
      <c r="H24" s="9" t="s">
        <v>1</v>
      </c>
      <c r="I24" s="9" t="s">
        <v>1</v>
      </c>
    </row>
    <row r="25" spans="1:9" ht="25.5" customHeight="1" x14ac:dyDescent="0.15">
      <c r="A25" s="13" t="s">
        <v>28</v>
      </c>
      <c r="B25" s="9" t="s">
        <v>1</v>
      </c>
      <c r="C25" s="9" t="s">
        <v>1</v>
      </c>
      <c r="D25" s="9" t="s">
        <v>1</v>
      </c>
      <c r="E25" s="9">
        <f>天然气管道运输距离表!E24*0.1442/1000</f>
        <v>2.7744080000000001E-2</v>
      </c>
      <c r="F25" s="9" t="s">
        <v>1</v>
      </c>
      <c r="G25" s="9" t="s">
        <v>1</v>
      </c>
      <c r="H25" s="9" t="s">
        <v>1</v>
      </c>
      <c r="I25" s="9" t="s">
        <v>1</v>
      </c>
    </row>
    <row r="26" spans="1:9" ht="25.5" customHeight="1" x14ac:dyDescent="0.15">
      <c r="A26" s="13" t="s">
        <v>29</v>
      </c>
      <c r="B26" s="9" t="s">
        <v>1</v>
      </c>
      <c r="C26" s="9" t="s">
        <v>1</v>
      </c>
      <c r="D26" s="9" t="s">
        <v>1</v>
      </c>
      <c r="E26" s="9">
        <f>天然气管道运输距离表!E25*0.1442/1000</f>
        <v>3.0282E-2</v>
      </c>
      <c r="F26" s="9" t="s">
        <v>1</v>
      </c>
      <c r="G26" s="9" t="s">
        <v>1</v>
      </c>
      <c r="H26" s="9" t="s">
        <v>1</v>
      </c>
      <c r="I26" s="9" t="s">
        <v>1</v>
      </c>
    </row>
    <row r="27" spans="1:9" ht="25.5" customHeight="1" x14ac:dyDescent="0.15">
      <c r="A27" s="13" t="s">
        <v>31</v>
      </c>
      <c r="B27" s="9" t="s">
        <v>1</v>
      </c>
      <c r="C27" s="9" t="s">
        <v>1</v>
      </c>
      <c r="D27" s="9" t="s">
        <v>1</v>
      </c>
      <c r="E27" s="9">
        <f>天然气管道运输距离表!E26*0.1442/1000</f>
        <v>6.6908800000000004E-2</v>
      </c>
      <c r="F27" s="9" t="s">
        <v>1</v>
      </c>
      <c r="G27" s="9" t="s">
        <v>1</v>
      </c>
      <c r="H27" s="9" t="s">
        <v>1</v>
      </c>
      <c r="I27" s="9" t="s">
        <v>1</v>
      </c>
    </row>
    <row r="28" spans="1:9" ht="25.5" customHeight="1" x14ac:dyDescent="0.15">
      <c r="A28" s="13" t="s">
        <v>30</v>
      </c>
      <c r="B28" s="9" t="s">
        <v>1</v>
      </c>
      <c r="C28" s="9" t="s">
        <v>1</v>
      </c>
      <c r="D28" s="9" t="s">
        <v>1</v>
      </c>
      <c r="E28" s="9" t="s">
        <v>1</v>
      </c>
      <c r="F28" s="9" t="s">
        <v>1</v>
      </c>
      <c r="G28" s="9">
        <f>天然气管道运输距离表!G27*0.1442/1000</f>
        <v>1.4420000000000001E-5</v>
      </c>
      <c r="H28" s="9" t="s">
        <v>1</v>
      </c>
      <c r="I28" s="9" t="s">
        <v>1</v>
      </c>
    </row>
    <row r="29" spans="1:9" ht="25.5" customHeight="1" x14ac:dyDescent="0.15">
      <c r="A29" s="13" t="s">
        <v>32</v>
      </c>
      <c r="B29" s="9" t="s">
        <v>1</v>
      </c>
      <c r="C29" s="9" t="s">
        <v>1</v>
      </c>
      <c r="D29" s="9" t="s">
        <v>1</v>
      </c>
      <c r="E29" s="9" t="s">
        <v>1</v>
      </c>
      <c r="F29" s="9" t="s">
        <v>1</v>
      </c>
      <c r="G29" s="9">
        <f>天然气管道运输距离表!G28*0.1442/1000</f>
        <v>1.3266399999999999E-2</v>
      </c>
      <c r="H29" s="9" t="s">
        <v>1</v>
      </c>
      <c r="I29" s="9" t="s">
        <v>1</v>
      </c>
    </row>
    <row r="30" spans="1:9" ht="25.5" customHeight="1" x14ac:dyDescent="0.15">
      <c r="A30" s="13" t="s">
        <v>33</v>
      </c>
      <c r="B30" s="9" t="s">
        <v>1</v>
      </c>
      <c r="C30" s="9" t="s">
        <v>1</v>
      </c>
      <c r="D30" s="9" t="s">
        <v>1</v>
      </c>
      <c r="E30" s="9" t="s">
        <v>1</v>
      </c>
      <c r="F30" s="9" t="s">
        <v>1</v>
      </c>
      <c r="G30" s="9">
        <f>天然气管道运输距离表!G29*0.1442/1000</f>
        <v>2.8293482000000002E-2</v>
      </c>
      <c r="H30" s="9" t="s">
        <v>1</v>
      </c>
      <c r="I30" s="9" t="s">
        <v>1</v>
      </c>
    </row>
    <row r="31" spans="1:9" ht="25.5" customHeight="1" x14ac:dyDescent="0.15">
      <c r="A31" s="13" t="s">
        <v>34</v>
      </c>
      <c r="B31" s="9" t="s">
        <v>1</v>
      </c>
      <c r="C31" s="9" t="s">
        <v>1</v>
      </c>
      <c r="D31" s="9" t="s">
        <v>1</v>
      </c>
      <c r="E31" s="9" t="s">
        <v>1</v>
      </c>
      <c r="F31" s="9" t="s">
        <v>1</v>
      </c>
      <c r="G31" s="9">
        <f>天然气管道运输距离表!G30*0.1442/1000</f>
        <v>3.6156708000000003E-2</v>
      </c>
      <c r="H31" s="9" t="s">
        <v>1</v>
      </c>
      <c r="I31" s="9" t="s">
        <v>1</v>
      </c>
    </row>
    <row r="32" spans="1:9" ht="25.5" customHeight="1" x14ac:dyDescent="0.15">
      <c r="A32" s="13" t="s">
        <v>35</v>
      </c>
      <c r="B32" s="9" t="s">
        <v>1</v>
      </c>
      <c r="C32" s="9" t="s">
        <v>1</v>
      </c>
      <c r="D32" s="9" t="s">
        <v>1</v>
      </c>
      <c r="E32" s="9" t="s">
        <v>1</v>
      </c>
      <c r="F32" s="9" t="s">
        <v>1</v>
      </c>
      <c r="G32" s="9">
        <f>天然气管道运输距离表!G31*0.1442/1000</f>
        <v>3.9518009999999999E-2</v>
      </c>
      <c r="H32" s="9" t="s">
        <v>1</v>
      </c>
      <c r="I32" s="9" t="s">
        <v>1</v>
      </c>
    </row>
    <row r="33" spans="1:11" ht="25.5" customHeight="1" x14ac:dyDescent="0.15">
      <c r="A33" s="13" t="s">
        <v>36</v>
      </c>
      <c r="B33" s="9" t="s">
        <v>1</v>
      </c>
      <c r="C33" s="9" t="s">
        <v>1</v>
      </c>
      <c r="D33" s="9" t="s">
        <v>1</v>
      </c>
      <c r="E33" s="9" t="s">
        <v>1</v>
      </c>
      <c r="F33" s="9" t="s">
        <v>1</v>
      </c>
      <c r="G33" s="9" t="s">
        <v>1</v>
      </c>
      <c r="H33" s="9">
        <f>天然气管道运输距离表!H32*0.1442/1000</f>
        <v>4.2100631999999999E-2</v>
      </c>
      <c r="I33" s="9" t="s">
        <v>1</v>
      </c>
    </row>
    <row r="34" spans="1:11" ht="25.5" customHeight="1" x14ac:dyDescent="0.15">
      <c r="A34" s="13" t="s">
        <v>37</v>
      </c>
      <c r="B34" s="9" t="s">
        <v>1</v>
      </c>
      <c r="C34" s="9" t="s">
        <v>1</v>
      </c>
      <c r="D34" s="9" t="s">
        <v>1</v>
      </c>
      <c r="E34" s="9" t="s">
        <v>1</v>
      </c>
      <c r="F34" s="9" t="s">
        <v>1</v>
      </c>
      <c r="G34" s="9" t="s">
        <v>1</v>
      </c>
      <c r="H34" s="9">
        <f>天然气管道运输距离表!H33*0.1442/1000</f>
        <v>5.8144324000000004E-2</v>
      </c>
      <c r="I34" s="9" t="s">
        <v>1</v>
      </c>
    </row>
    <row r="35" spans="1:11" ht="25.5" customHeight="1" x14ac:dyDescent="0.15">
      <c r="A35" s="13" t="s">
        <v>38</v>
      </c>
      <c r="B35" s="10" t="s">
        <v>1</v>
      </c>
      <c r="C35" s="10" t="s">
        <v>1</v>
      </c>
      <c r="D35" s="10" t="s">
        <v>1</v>
      </c>
      <c r="E35" s="10" t="s">
        <v>1</v>
      </c>
      <c r="F35" s="10" t="s">
        <v>1</v>
      </c>
      <c r="G35" s="10" t="s">
        <v>1</v>
      </c>
      <c r="H35" s="9">
        <f>天然气管道运输距离表!H34*0.1442/1000</f>
        <v>8.9665001999999994E-2</v>
      </c>
      <c r="I35" s="10" t="s">
        <v>1</v>
      </c>
    </row>
    <row r="36" spans="1:11" ht="25.5" customHeight="1" x14ac:dyDescent="0.15">
      <c r="A36" s="13" t="s">
        <v>40</v>
      </c>
      <c r="B36" s="10" t="s">
        <v>1</v>
      </c>
      <c r="C36" s="10" t="s">
        <v>1</v>
      </c>
      <c r="D36" s="10" t="s">
        <v>1</v>
      </c>
      <c r="E36" s="10" t="s">
        <v>1</v>
      </c>
      <c r="F36" s="10" t="s">
        <v>1</v>
      </c>
      <c r="G36" s="10" t="s">
        <v>1</v>
      </c>
      <c r="H36" s="9">
        <f>天然气管道运输距离表!H35*0.1442/1000</f>
        <v>9.6484219999999996E-2</v>
      </c>
      <c r="I36" s="10" t="s">
        <v>1</v>
      </c>
    </row>
    <row r="37" spans="1:11" ht="25.5" customHeight="1" x14ac:dyDescent="0.15">
      <c r="A37" s="13" t="s">
        <v>39</v>
      </c>
      <c r="B37" s="10" t="s">
        <v>1</v>
      </c>
      <c r="C37" s="10" t="s">
        <v>1</v>
      </c>
      <c r="D37" s="10" t="s">
        <v>1</v>
      </c>
      <c r="E37" s="10" t="s">
        <v>1</v>
      </c>
      <c r="F37" s="10" t="s">
        <v>1</v>
      </c>
      <c r="G37" s="10" t="s">
        <v>1</v>
      </c>
      <c r="H37" s="9">
        <f>天然气管道运输距离表!H36*0.1442/1000</f>
        <v>0.10140144000000001</v>
      </c>
      <c r="I37" s="10" t="s">
        <v>1</v>
      </c>
    </row>
    <row r="38" spans="1:11" ht="25.5" customHeight="1" x14ac:dyDescent="0.15">
      <c r="A38" s="13" t="s">
        <v>41</v>
      </c>
      <c r="B38" s="10" t="s">
        <v>1</v>
      </c>
      <c r="C38" s="10" t="s">
        <v>1</v>
      </c>
      <c r="D38" s="10" t="s">
        <v>1</v>
      </c>
      <c r="E38" s="10" t="s">
        <v>1</v>
      </c>
      <c r="F38" s="10" t="s">
        <v>1</v>
      </c>
      <c r="G38" s="10" t="s">
        <v>1</v>
      </c>
      <c r="H38" s="9">
        <f>天然气管道运输距离表!H37*0.1442/1000</f>
        <v>0.106038912</v>
      </c>
      <c r="I38" s="10" t="s">
        <v>1</v>
      </c>
    </row>
    <row r="39" spans="1:11" ht="25.5" customHeight="1" x14ac:dyDescent="0.15">
      <c r="A39" s="13" t="s">
        <v>42</v>
      </c>
      <c r="B39" s="10" t="s">
        <v>1</v>
      </c>
      <c r="C39" s="10" t="s">
        <v>1</v>
      </c>
      <c r="D39" s="10" t="s">
        <v>1</v>
      </c>
      <c r="E39" s="10" t="s">
        <v>1</v>
      </c>
      <c r="F39" s="10" t="s">
        <v>1</v>
      </c>
      <c r="G39" s="10" t="s">
        <v>1</v>
      </c>
      <c r="H39" s="9">
        <f>天然气管道运输距离表!H38*0.1442/1000</f>
        <v>0.11063817099999999</v>
      </c>
      <c r="I39" s="10" t="s">
        <v>1</v>
      </c>
      <c r="K39" s="2"/>
    </row>
    <row r="40" spans="1:11" ht="25.5" customHeight="1" x14ac:dyDescent="0.15">
      <c r="A40" s="13" t="s">
        <v>60</v>
      </c>
      <c r="B40" s="10" t="s">
        <v>1</v>
      </c>
      <c r="C40" s="10" t="s">
        <v>1</v>
      </c>
      <c r="D40" s="10" t="s">
        <v>1</v>
      </c>
      <c r="E40" s="10" t="s">
        <v>1</v>
      </c>
      <c r="F40" s="10" t="s">
        <v>1</v>
      </c>
      <c r="G40" s="10" t="s">
        <v>1</v>
      </c>
      <c r="H40" s="9">
        <f>天然气管道运输距离表!H39*0.1442/1000</f>
        <v>0.11418520259999998</v>
      </c>
      <c r="I40" s="10" t="s">
        <v>1</v>
      </c>
      <c r="K40" s="2"/>
    </row>
    <row r="41" spans="1:11" ht="25.5" customHeight="1" x14ac:dyDescent="0.15">
      <c r="A41" s="13" t="s">
        <v>43</v>
      </c>
      <c r="B41" s="10" t="s">
        <v>1</v>
      </c>
      <c r="C41" s="10" t="s">
        <v>1</v>
      </c>
      <c r="D41" s="10" t="s">
        <v>1</v>
      </c>
      <c r="E41" s="10" t="s">
        <v>1</v>
      </c>
      <c r="F41" s="10" t="s">
        <v>1</v>
      </c>
      <c r="G41" s="10" t="s">
        <v>1</v>
      </c>
      <c r="H41" s="9">
        <f>天然气管道运输距离表!H40*0.1442/1000</f>
        <v>0.12229313600000001</v>
      </c>
      <c r="I41" s="10" t="s">
        <v>1</v>
      </c>
    </row>
    <row r="42" spans="1:11" ht="25.5" customHeight="1" x14ac:dyDescent="0.15">
      <c r="A42" s="13" t="s">
        <v>44</v>
      </c>
      <c r="B42" s="10" t="s">
        <v>1</v>
      </c>
      <c r="C42" s="10" t="s">
        <v>1</v>
      </c>
      <c r="D42" s="10" t="s">
        <v>1</v>
      </c>
      <c r="E42" s="10" t="s">
        <v>1</v>
      </c>
      <c r="F42" s="10" t="s">
        <v>1</v>
      </c>
      <c r="G42" s="10" t="s">
        <v>1</v>
      </c>
      <c r="H42" s="9">
        <f>天然气管道运输距离表!H41*0.1442/1000</f>
        <v>0.12629468599999999</v>
      </c>
      <c r="I42" s="10" t="s">
        <v>1</v>
      </c>
    </row>
    <row r="43" spans="1:11" ht="25.5" customHeight="1" x14ac:dyDescent="0.15">
      <c r="A43" s="13" t="s">
        <v>45</v>
      </c>
      <c r="B43" s="9">
        <f>天然气管道运输距离表!B42*0.1442/1000</f>
        <v>0.38814458200000002</v>
      </c>
      <c r="C43" s="9">
        <f>天然气管道运输距离表!C42*0.1442/1000</f>
        <v>0.37877158199999994</v>
      </c>
      <c r="D43" s="9">
        <f>天然气管道运输距离表!D42*0.1442/1000</f>
        <v>0.29095378199999999</v>
      </c>
      <c r="E43" s="9">
        <f>天然气管道运输距离表!E42*0.1442/1000</f>
        <v>0.33223758478204468</v>
      </c>
      <c r="F43" s="9">
        <f>天然气管道运输距离表!F42*0.1442/1000</f>
        <v>0.17948718199999997</v>
      </c>
      <c r="G43" s="10" t="s">
        <v>1</v>
      </c>
      <c r="H43" s="9">
        <f>天然气管道运输距离表!H42*0.1442/1000</f>
        <v>0.132694282</v>
      </c>
      <c r="I43" s="9">
        <f>天然气管道运输距离表!I42*0.1442/1000</f>
        <v>3.7738581999999972E-2</v>
      </c>
    </row>
    <row r="44" spans="1:11" ht="25.5" customHeight="1" x14ac:dyDescent="0.15">
      <c r="A44" s="13" t="s">
        <v>46</v>
      </c>
      <c r="B44" s="9">
        <f>天然气管道运输距离表!B43*0.1442/1000</f>
        <v>0.38155319999999998</v>
      </c>
      <c r="C44" s="9">
        <f>天然气管道运输距离表!C43*0.1442/1000</f>
        <v>0.37218020000000002</v>
      </c>
      <c r="D44" s="9">
        <f>天然气管道运输距离表!D43*0.1442/1000</f>
        <v>0.28436239999999996</v>
      </c>
      <c r="E44" s="9">
        <f>天然气管道运输距离表!E43*0.1442/1000</f>
        <v>0.32564620278204465</v>
      </c>
      <c r="F44" s="9">
        <f>天然气管道运输距离表!F43*0.1442/1000</f>
        <v>0.17289579999999999</v>
      </c>
      <c r="G44" s="10" t="s">
        <v>1</v>
      </c>
      <c r="H44" s="9">
        <f>天然气管道运输距离表!H43*0.1442/1000</f>
        <v>0.13404832</v>
      </c>
      <c r="I44" s="9">
        <f>天然气管道运输距离表!I43*0.1442/1000</f>
        <v>3.1147199999999996E-2</v>
      </c>
    </row>
    <row r="45" spans="1:11" ht="25.5" customHeight="1" x14ac:dyDescent="0.15">
      <c r="A45" s="13" t="s">
        <v>47</v>
      </c>
      <c r="B45" s="9">
        <f>天然气管道运输距离表!B44*0.1442/1000</f>
        <v>0.39731570199999999</v>
      </c>
      <c r="C45" s="9">
        <f>天然气管道运输距离表!C44*0.1442/1000</f>
        <v>0.38794270199999997</v>
      </c>
      <c r="D45" s="9">
        <f>天然气管道运输距离表!D44*0.1442/1000</f>
        <v>0.30012490199999997</v>
      </c>
      <c r="E45" s="9">
        <f>天然气管道运输距离表!E44*0.1442/1000</f>
        <v>0.34140870478204477</v>
      </c>
      <c r="F45" s="9">
        <f>天然气管道运输距离表!F44*0.1442/1000</f>
        <v>0.188658302</v>
      </c>
      <c r="G45" s="10" t="s">
        <v>1</v>
      </c>
      <c r="H45" s="9">
        <f>天然气管道运输距离表!H44*0.1442/1000</f>
        <v>0.14186540200000003</v>
      </c>
      <c r="I45" s="9">
        <f>天然气管道运输距离表!I44*0.1442/1000</f>
        <v>4.6909701999999991E-2</v>
      </c>
    </row>
    <row r="46" spans="1:11" ht="25.5" customHeight="1" x14ac:dyDescent="0.15">
      <c r="A46" s="13" t="s">
        <v>48</v>
      </c>
      <c r="B46" s="9">
        <f>天然气管道运输距离表!B45*0.1442/1000</f>
        <v>0.39844478799999999</v>
      </c>
      <c r="C46" s="9">
        <f>天然气管道运输距离表!C45*0.1442/1000</f>
        <v>0.38907178800000003</v>
      </c>
      <c r="D46" s="9">
        <f>天然气管道运输距离表!D45*0.1442/1000</f>
        <v>0.30125398800000003</v>
      </c>
      <c r="E46" s="9">
        <f>天然气管道运输距离表!E45*0.1442/1000</f>
        <v>0.34253779078204472</v>
      </c>
      <c r="F46" s="9">
        <f>天然气管道运输距离表!F45*0.1442/1000</f>
        <v>0.18978738800000003</v>
      </c>
      <c r="G46" s="10" t="s">
        <v>1</v>
      </c>
      <c r="H46" s="9">
        <f>天然气管道运输距离表!H45*0.1442/1000</f>
        <v>0.14299448800000003</v>
      </c>
      <c r="I46" s="9">
        <f>天然气管道运输距离表!I45*0.1442/1000</f>
        <v>4.8038788000000013E-2</v>
      </c>
    </row>
    <row r="47" spans="1:11" ht="25.5" customHeight="1" x14ac:dyDescent="0.15">
      <c r="A47" s="13" t="s">
        <v>49</v>
      </c>
      <c r="B47" s="9">
        <f>天然气管道运输距离表!B46*0.1442/1000</f>
        <v>0.40767358800000003</v>
      </c>
      <c r="C47" s="9">
        <f>天然气管道运输距离表!C46*0.1442/1000</f>
        <v>0.39830058800000001</v>
      </c>
      <c r="D47" s="9">
        <f>天然气管道运输距离表!D46*0.1442/1000</f>
        <v>0.31048278800000001</v>
      </c>
      <c r="E47" s="9">
        <f>天然气管道运输距离表!E46*0.1442/1000</f>
        <v>0.3517665907820447</v>
      </c>
      <c r="F47" s="9">
        <f>天然气管道运输距离表!F46*0.1442/1000</f>
        <v>0.19901618800000001</v>
      </c>
      <c r="G47" s="10" t="s">
        <v>1</v>
      </c>
      <c r="H47" s="9">
        <f>天然气管道运输距离表!H46*0.1442/1000</f>
        <v>0.15222328799999998</v>
      </c>
      <c r="I47" s="9">
        <f>天然气管道运输距离表!I46*0.1442/1000</f>
        <v>5.7267588000000008E-2</v>
      </c>
    </row>
    <row r="48" spans="1:11" ht="25.5" customHeight="1" x14ac:dyDescent="0.15">
      <c r="A48" s="13" t="s">
        <v>50</v>
      </c>
      <c r="B48" s="9">
        <f>天然气管道运输距离表!B47*0.1442/1000</f>
        <v>0.41433130200000001</v>
      </c>
      <c r="C48" s="9">
        <f>天然气管道运输距离表!C47*0.1442/1000</f>
        <v>0.40495830199999999</v>
      </c>
      <c r="D48" s="9">
        <f>天然气管道运输距离表!D47*0.1442/1000</f>
        <v>0.31714050199999999</v>
      </c>
      <c r="E48" s="9">
        <f>天然气管道运输距离表!E47*0.1442/1000</f>
        <v>0.35842430478204479</v>
      </c>
      <c r="F48" s="9">
        <f>天然气管道运输距离表!F47*0.1442/1000</f>
        <v>0.20567390199999999</v>
      </c>
      <c r="G48" s="10" t="s">
        <v>1</v>
      </c>
      <c r="H48" s="9">
        <f>天然气管道运输距离表!H47*0.1442/1000</f>
        <v>0.15888100199999999</v>
      </c>
      <c r="I48" s="9">
        <f>天然气管道运输距离表!I47*0.1442/1000</f>
        <v>6.3925301999999989E-2</v>
      </c>
    </row>
    <row r="49" spans="1:9" ht="25.5" customHeight="1" x14ac:dyDescent="0.15">
      <c r="A49" s="13" t="s">
        <v>51</v>
      </c>
      <c r="B49" s="9">
        <f>天然气管道运输距离表!B48*0.1442/1000</f>
        <v>0.37988047999999996</v>
      </c>
      <c r="C49" s="9">
        <f>天然气管道运输距离表!C48*0.1442/1000</f>
        <v>0.37050748</v>
      </c>
      <c r="D49" s="9">
        <f>天然气管道运输距离表!D48*0.1442/1000</f>
        <v>0.28268968</v>
      </c>
      <c r="E49" s="9">
        <f>天然气管道运输距离表!E48*0.1442/1000</f>
        <v>0.32397348278204469</v>
      </c>
      <c r="F49" s="9">
        <f>天然气管道运输距离表!F48*0.1442/1000</f>
        <v>0.17122308</v>
      </c>
      <c r="G49" s="10" t="s">
        <v>1</v>
      </c>
      <c r="H49" s="9">
        <f>天然气管道运输距离表!H48*0.1442/1000</f>
        <v>0.13237559999999998</v>
      </c>
      <c r="I49" s="9">
        <f>天然气管道运输距离表!I48*0.1442/1000</f>
        <v>2.9474480000000001E-2</v>
      </c>
    </row>
    <row r="50" spans="1:9" ht="25.5" customHeight="1" x14ac:dyDescent="0.15">
      <c r="A50" s="13" t="s">
        <v>52</v>
      </c>
      <c r="B50" s="9">
        <f>天然气管道运输距离表!B49*0.1442/1000</f>
        <v>0.38279331999999999</v>
      </c>
      <c r="C50" s="9">
        <f>天然气管道运输距离表!C49*0.1442/1000</f>
        <v>0.37342031999999997</v>
      </c>
      <c r="D50" s="9">
        <f>天然气管道运输距离表!D49*0.1442/1000</f>
        <v>0.28560251999999997</v>
      </c>
      <c r="E50" s="9">
        <f>天然气管道运输距离表!E49*0.1442/1000</f>
        <v>0.32688632278204471</v>
      </c>
      <c r="F50" s="9">
        <f>天然气管道运输距离表!F49*0.1442/1000</f>
        <v>0.17413591999999997</v>
      </c>
      <c r="G50" s="10" t="s">
        <v>1</v>
      </c>
      <c r="H50" s="9">
        <f>天然气管道运输距离表!H49*0.1442/1000</f>
        <v>0.16176355999999997</v>
      </c>
      <c r="I50" s="9">
        <f>天然气管道运输距离表!I49*0.1442/1000</f>
        <v>3.2387319999999997E-2</v>
      </c>
    </row>
    <row r="51" spans="1:9" ht="25.5" customHeight="1" x14ac:dyDescent="0.15">
      <c r="A51" s="13" t="s">
        <v>53</v>
      </c>
      <c r="B51" s="9">
        <f>天然气管道运输距离表!B50*0.1442/1000</f>
        <v>0.35797649999999998</v>
      </c>
      <c r="C51" s="9">
        <f>天然气管道运输距离表!C50*0.1442/1000</f>
        <v>0.34860350000000001</v>
      </c>
      <c r="D51" s="9">
        <f>天然气管道运输距离表!D50*0.1442/1000</f>
        <v>0.26078569999999995</v>
      </c>
      <c r="E51" s="9">
        <f>天然气管道运输距离表!E50*0.1442/1000</f>
        <v>0.3020695027820447</v>
      </c>
      <c r="F51" s="9">
        <f>天然气管道运输距离表!F50*0.1442/1000</f>
        <v>0.14931909999999998</v>
      </c>
      <c r="G51" s="10" t="s">
        <v>1</v>
      </c>
      <c r="H51" s="9">
        <f>天然气管道运输距离表!H50*0.1442/1000</f>
        <v>0.15427958</v>
      </c>
      <c r="I51" s="9">
        <f>天然气管道运输距离表!I50*0.1442/1000</f>
        <v>7.5705E-3</v>
      </c>
    </row>
    <row r="53" spans="1:9" x14ac:dyDescent="0.15">
      <c r="A53" s="1"/>
    </row>
  </sheetData>
  <mergeCells count="3">
    <mergeCell ref="A1:I1"/>
    <mergeCell ref="A2:I2"/>
    <mergeCell ref="C3:E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天然气管道运输距离表</vt:lpstr>
      <vt:lpstr>天然气管道运输价格表</vt:lpstr>
      <vt:lpstr>天然气管道运输距离表!Print_Area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2017-08-25T03:35:09Z</dcterms:created>
  <dcterms:modified xsi:type="dcterms:W3CDTF">2017-09-08T09:23:28Z</dcterms:modified>
</cp:coreProperties>
</file>